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tif" ContentType="image/tiff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embeddings/oleObject1.bin" ContentType="application/vnd.openxmlformats-officedocument.oleObject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/>
  <bookViews>
    <workbookView xWindow="19305" yWindow="-15" windowWidth="19110" windowHeight="12900" tabRatio="901"/>
  </bookViews>
  <sheets>
    <sheet name="Titel" sheetId="76" r:id="rId1"/>
    <sheet name="Impressum" sheetId="77" r:id="rId2"/>
    <sheet name="Inhalt" sheetId="61" r:id="rId3"/>
    <sheet name="Vorbemerkungen" sheetId="79" r:id="rId4"/>
    <sheet name="Ergebnisdarstellung" sheetId="80" r:id="rId5"/>
    <sheet name="T1" sheetId="66" r:id="rId6"/>
    <sheet name="T2" sheetId="82" r:id="rId7"/>
    <sheet name="T3" sheetId="67" r:id="rId8"/>
    <sheet name="T4" sheetId="18" r:id="rId9"/>
    <sheet name="T5" sheetId="36" r:id="rId10"/>
    <sheet name="T6" sheetId="37" r:id="rId11"/>
    <sheet name="T7" sheetId="13" r:id="rId12"/>
    <sheet name="T8" sheetId="68" r:id="rId13"/>
    <sheet name="T9" sheetId="69" r:id="rId14"/>
    <sheet name="T10" sheetId="70" r:id="rId15"/>
    <sheet name="T11" sheetId="71" r:id="rId16"/>
    <sheet name="T12" sheetId="72" r:id="rId17"/>
    <sheet name="T13" sheetId="73" r:id="rId18"/>
    <sheet name="T14" sheetId="8" r:id="rId19"/>
    <sheet name="T15" sheetId="55" r:id="rId20"/>
    <sheet name="T16" sheetId="26" r:id="rId21"/>
    <sheet name="T17" sheetId="6" r:id="rId22"/>
    <sheet name="T18" sheetId="5" r:id="rId23"/>
    <sheet name="T19" sheetId="83" r:id="rId24"/>
    <sheet name="T20" sheetId="3" r:id="rId25"/>
    <sheet name="T21" sheetId="95" r:id="rId26"/>
    <sheet name="T22" sheetId="94" r:id="rId27"/>
    <sheet name="A1" sheetId="87" r:id="rId28"/>
    <sheet name="A2" sheetId="88" r:id="rId29"/>
    <sheet name="A3" sheetId="93" r:id="rId30"/>
    <sheet name="A4" sheetId="90" r:id="rId31"/>
    <sheet name="A5" sheetId="92" r:id="rId32"/>
  </sheets>
  <definedNames>
    <definedName name="_FilterDatabase" localSheetId="19" hidden="1">'T15'!$N$4:$O$66</definedName>
    <definedName name="OLE_LINK14" localSheetId="4">Ergebnisdarstellung!$K$22</definedName>
    <definedName name="Print_Area" localSheetId="4">Ergebnisdarstellung!$A$1:$I$68</definedName>
    <definedName name="Print_Area" localSheetId="17">'T13'!#REF!</definedName>
    <definedName name="Print_Area" localSheetId="21">'T17'!#REF!</definedName>
    <definedName name="Print_Area" localSheetId="7">'T3'!#REF!</definedName>
  </definedNames>
  <calcPr calcId="145621"/>
</workbook>
</file>

<file path=xl/calcChain.xml><?xml version="1.0" encoding="utf-8"?>
<calcChain xmlns="http://schemas.openxmlformats.org/spreadsheetml/2006/main">
  <c r="E7" i="36" l="1"/>
  <c r="E48" i="36" l="1"/>
  <c r="E47" i="36"/>
  <c r="E46" i="36"/>
  <c r="E45" i="36"/>
  <c r="E44" i="36"/>
  <c r="E43" i="36"/>
  <c r="E42" i="36"/>
  <c r="E41" i="36"/>
  <c r="E40" i="36"/>
  <c r="E39" i="36"/>
  <c r="E38" i="36"/>
  <c r="E37" i="36"/>
  <c r="E36" i="36"/>
  <c r="E35" i="36"/>
  <c r="E34" i="36"/>
  <c r="E32" i="36"/>
  <c r="E31" i="36"/>
  <c r="E30" i="36"/>
  <c r="E29" i="36"/>
  <c r="E28" i="36"/>
  <c r="E27" i="36"/>
  <c r="E26" i="36"/>
  <c r="E25" i="36"/>
  <c r="E24" i="36"/>
  <c r="E23" i="36"/>
  <c r="E22" i="36"/>
  <c r="E21" i="36"/>
  <c r="E20" i="36"/>
  <c r="E19" i="36"/>
  <c r="E18" i="36"/>
  <c r="E17" i="36"/>
  <c r="E16" i="36"/>
  <c r="E15" i="36"/>
  <c r="E14" i="36"/>
  <c r="E13" i="36"/>
  <c r="E12" i="36"/>
  <c r="E11" i="36"/>
  <c r="E10" i="36"/>
  <c r="E9" i="36"/>
  <c r="E8" i="36"/>
  <c r="J43" i="26" l="1"/>
  <c r="L32" i="71" l="1"/>
  <c r="J32" i="71"/>
  <c r="H32" i="71"/>
  <c r="F32" i="71"/>
  <c r="D32" i="71"/>
  <c r="G31" i="68"/>
</calcChain>
</file>

<file path=xl/sharedStrings.xml><?xml version="1.0" encoding="utf-8"?>
<sst xmlns="http://schemas.openxmlformats.org/spreadsheetml/2006/main" count="707" uniqueCount="349">
  <si>
    <t xml:space="preserve">        </t>
  </si>
  <si>
    <t xml:space="preserve">                            </t>
  </si>
  <si>
    <t>Jahr</t>
  </si>
  <si>
    <t xml:space="preserve">Antragsteller </t>
  </si>
  <si>
    <t>Mann</t>
  </si>
  <si>
    <t>beide</t>
  </si>
  <si>
    <t>zu-      sammen</t>
  </si>
  <si>
    <t>ohne</t>
  </si>
  <si>
    <t>mit</t>
  </si>
  <si>
    <t xml:space="preserve"> Zustimmung des Mannes</t>
  </si>
  <si>
    <t>Anzahl</t>
  </si>
  <si>
    <t>Prozent</t>
  </si>
  <si>
    <t>Ehescheidungen</t>
  </si>
  <si>
    <t>Veränderung gegenüber dem Vorjahr in Prozent</t>
  </si>
  <si>
    <t>Männer</t>
  </si>
  <si>
    <t>Insgesamt</t>
  </si>
  <si>
    <t>Frauen</t>
  </si>
  <si>
    <t>15 - 19</t>
  </si>
  <si>
    <t>_____</t>
  </si>
  <si>
    <t>Kinder
ins-
gesamt</t>
  </si>
  <si>
    <t>ins-
gesamt</t>
  </si>
  <si>
    <t>mit ... betroffenen minderjährigen Kind(ern)</t>
  </si>
  <si>
    <t>keinem</t>
  </si>
  <si>
    <t>4 und
mehr</t>
  </si>
  <si>
    <t>Davon</t>
  </si>
  <si>
    <t>absolut</t>
  </si>
  <si>
    <t>Sachsen</t>
  </si>
  <si>
    <t>Chemnitz, Stadt</t>
  </si>
  <si>
    <t>Vogtlandkreis</t>
  </si>
  <si>
    <t>Dresden, Stadt</t>
  </si>
  <si>
    <t>Bautzen</t>
  </si>
  <si>
    <t>Meißen</t>
  </si>
  <si>
    <t>Leipzig, Stadt</t>
  </si>
  <si>
    <t>Ins-
ge-
samt</t>
  </si>
  <si>
    <t>Altersunterschied der Ehegatten</t>
  </si>
  <si>
    <t xml:space="preserve"> Frau von ... bis ... Jahre älter</t>
  </si>
  <si>
    <t>Mann und Frau gleich- altrig</t>
  </si>
  <si>
    <t xml:space="preserve"> Mann von ... bis ... Jahre älter</t>
  </si>
  <si>
    <t>8 u. mehr</t>
  </si>
  <si>
    <t>unter           2</t>
  </si>
  <si>
    <t>16 u. mehr</t>
  </si>
  <si>
    <t>Frau</t>
  </si>
  <si>
    <t>Zustimmung der Frau</t>
  </si>
  <si>
    <t xml:space="preserve">Ehe-                 schließungs-        jahr                 </t>
  </si>
  <si>
    <t>Ins-                        gesamt</t>
  </si>
  <si>
    <t>zu-                sammen</t>
  </si>
  <si>
    <t>Ins-                    gesamt</t>
  </si>
  <si>
    <t>unter      2</t>
  </si>
  <si>
    <t>5 - 7</t>
  </si>
  <si>
    <t>2 - 4</t>
  </si>
  <si>
    <t>8 - 10</t>
  </si>
  <si>
    <t>11 - 15</t>
  </si>
  <si>
    <t xml:space="preserve">      2</t>
  </si>
  <si>
    <t xml:space="preserve">      3</t>
  </si>
  <si>
    <t xml:space="preserve">      4</t>
  </si>
  <si>
    <t xml:space="preserve">      5</t>
  </si>
  <si>
    <t xml:space="preserve">      6</t>
  </si>
  <si>
    <t xml:space="preserve">      7</t>
  </si>
  <si>
    <t xml:space="preserve">      8</t>
  </si>
  <si>
    <t xml:space="preserve">      9</t>
  </si>
  <si>
    <t xml:space="preserve">    10</t>
  </si>
  <si>
    <t xml:space="preserve">    11</t>
  </si>
  <si>
    <t xml:space="preserve">    12</t>
  </si>
  <si>
    <t xml:space="preserve">    13</t>
  </si>
  <si>
    <t xml:space="preserve">    14</t>
  </si>
  <si>
    <t xml:space="preserve">    15</t>
  </si>
  <si>
    <t xml:space="preserve">    16</t>
  </si>
  <si>
    <t xml:space="preserve">    17</t>
  </si>
  <si>
    <t xml:space="preserve">    18</t>
  </si>
  <si>
    <t xml:space="preserve">    19</t>
  </si>
  <si>
    <t xml:space="preserve">    20</t>
  </si>
  <si>
    <t xml:space="preserve">    21</t>
  </si>
  <si>
    <t xml:space="preserve">    22</t>
  </si>
  <si>
    <t xml:space="preserve">    23</t>
  </si>
  <si>
    <t xml:space="preserve">    24</t>
  </si>
  <si>
    <t xml:space="preserve">    25</t>
  </si>
  <si>
    <t xml:space="preserve">    26</t>
  </si>
  <si>
    <t xml:space="preserve">    27</t>
  </si>
  <si>
    <t xml:space="preserve">    28</t>
  </si>
  <si>
    <t xml:space="preserve">    29</t>
  </si>
  <si>
    <r>
      <t>Ehedauer
von ... Jahren</t>
    </r>
    <r>
      <rPr>
        <vertAlign val="superscript"/>
        <sz val="8"/>
        <rFont val="Arial"/>
        <family val="2"/>
      </rPr>
      <t>1)</t>
    </r>
  </si>
  <si>
    <t xml:space="preserve">    30</t>
  </si>
  <si>
    <t xml:space="preserve">    31 - 35</t>
  </si>
  <si>
    <t xml:space="preserve">    36 - 40</t>
  </si>
  <si>
    <t xml:space="preserve">    41 - 45</t>
  </si>
  <si>
    <t>Leipzig</t>
  </si>
  <si>
    <t xml:space="preserve"> Insgesamt</t>
  </si>
  <si>
    <t>Eheschließungen</t>
  </si>
  <si>
    <t>Gelöste Ehen</t>
  </si>
  <si>
    <t>Überschuss der Ehelösungen</t>
  </si>
  <si>
    <t>insgesamt</t>
  </si>
  <si>
    <t>durch Scheidung</t>
  </si>
  <si>
    <t>nach einjähriger 
Trennung 
§ 1565 Abs. 1 
BGB</t>
  </si>
  <si>
    <t>auf Grund 
anderer 
Vorschriften</t>
  </si>
  <si>
    <t>Abweisung
des Scheidungs-
antrages</t>
  </si>
  <si>
    <t>nach dreijähriger 
Trennung 
§ 1565 Abs. 1
BGB i. V. m.
§ 1566 Abs. 2
BGB</t>
  </si>
  <si>
    <t>vor einjähriger 
Trennung 
§ 1565 Abs. 1
BGB i. V. m. 
§ 1565 Abs. 2
BGB</t>
  </si>
  <si>
    <t>Zwischen oder
mit Ausländern</t>
  </si>
  <si>
    <t>beide Ehepartner
Ausländer</t>
  </si>
  <si>
    <t>Frau Deutsche,
Mann Ausländer</t>
  </si>
  <si>
    <r>
      <t>je 10 000
bestehende Ehen</t>
    </r>
    <r>
      <rPr>
        <vertAlign val="superscript"/>
        <sz val="8"/>
        <rFont val="Arial"/>
        <family val="2"/>
      </rPr>
      <t>2)</t>
    </r>
  </si>
  <si>
    <r>
      <t>je 10 000
Einwohner</t>
    </r>
    <r>
      <rPr>
        <vertAlign val="superscript"/>
        <sz val="8"/>
        <rFont val="Arial"/>
        <family val="2"/>
      </rPr>
      <t>1)</t>
    </r>
  </si>
  <si>
    <t>Durchschnittliche
  Ehedauer</t>
  </si>
  <si>
    <t>Alter von ... bis
unter ... Jahren</t>
  </si>
  <si>
    <t>Alter von ... bis 
unter ... Jahren</t>
  </si>
  <si>
    <t>Geschiedene Ehen eines
Eheschließungsjahrgangs
je 10 000 geschlossener
Ehen des gleichen Jahrgangs</t>
  </si>
  <si>
    <t xml:space="preserve">   26</t>
  </si>
  <si>
    <t xml:space="preserve">   27</t>
  </si>
  <si>
    <t xml:space="preserve">   28</t>
  </si>
  <si>
    <t xml:space="preserve">   29</t>
  </si>
  <si>
    <t xml:space="preserve">   30</t>
  </si>
  <si>
    <t xml:space="preserve">   31</t>
  </si>
  <si>
    <t xml:space="preserve">   32</t>
  </si>
  <si>
    <t xml:space="preserve">   33</t>
  </si>
  <si>
    <t xml:space="preserve">   34</t>
  </si>
  <si>
    <t xml:space="preserve">   35</t>
  </si>
  <si>
    <t xml:space="preserve">   36</t>
  </si>
  <si>
    <t xml:space="preserve">   37</t>
  </si>
  <si>
    <t xml:space="preserve">   38</t>
  </si>
  <si>
    <t xml:space="preserve">   39</t>
  </si>
  <si>
    <t xml:space="preserve">   40</t>
  </si>
  <si>
    <t>0 - 4</t>
  </si>
  <si>
    <t xml:space="preserve"> 5 - 9</t>
  </si>
  <si>
    <t>0 bis 25</t>
  </si>
  <si>
    <t>0 bis 40</t>
  </si>
  <si>
    <t xml:space="preserve">Eheschließungsjahr </t>
  </si>
  <si>
    <t>20 - 25</t>
  </si>
  <si>
    <t>0 - 25</t>
  </si>
  <si>
    <t>0 - 40</t>
  </si>
  <si>
    <t>Erzgebirgskreis</t>
  </si>
  <si>
    <t>Mittelsachsen</t>
  </si>
  <si>
    <t>Zwickau</t>
  </si>
  <si>
    <t>Görlitz</t>
  </si>
  <si>
    <t>Nordsachsen</t>
  </si>
  <si>
    <r>
      <t>Ins-
gesamt</t>
    </r>
    <r>
      <rPr>
        <vertAlign val="superscript"/>
        <sz val="8"/>
        <rFont val="Arial"/>
        <family val="2"/>
      </rPr>
      <t>1)</t>
    </r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</si>
  <si>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</si>
  <si>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</si>
  <si>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</si>
  <si>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</si>
  <si>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</si>
  <si>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</si>
  <si>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</si>
  <si>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</si>
  <si>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</si>
  <si>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</si>
  <si>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</si>
  <si>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</si>
  <si>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</si>
  <si>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</si>
  <si>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</si>
  <si>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</si>
  <si>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</si>
  <si>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</si>
  <si>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</si>
  <si>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</si>
  <si>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</si>
  <si>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</si>
  <si>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</si>
  <si>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</si>
  <si>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 xml:space="preserve"> 10 - 14</t>
  </si>
  <si>
    <t>Insge-
gesamt</t>
  </si>
  <si>
    <t>Zwischen
Deutschen</t>
  </si>
  <si>
    <t>Mann Deutscher,
Frau Ausländerin</t>
  </si>
  <si>
    <t>Kein Antrag
auf Sorge-
rechtsent-
scheidung
gestellt</t>
  </si>
  <si>
    <t>Keine ge-
meinschaft-
lichen min-
derjährigen
Kinder</t>
  </si>
  <si>
    <t>Es wurde
keine Ent-
scheidung
getroffen</t>
  </si>
  <si>
    <r>
      <t>Ehedauer von … bis … Jahren</t>
    </r>
    <r>
      <rPr>
        <vertAlign val="superscript"/>
        <sz val="8"/>
        <rFont val="Arial"/>
        <family val="2"/>
      </rPr>
      <t>1)</t>
    </r>
  </si>
  <si>
    <t>Eheschei-
dungen</t>
  </si>
  <si>
    <t>durch Tod</t>
  </si>
  <si>
    <t>Eheschlie-
ßungen</t>
  </si>
  <si>
    <t>Sächsische Schweiz-
  Osterzgebirge</t>
  </si>
  <si>
    <t>NUTS 2-Region</t>
  </si>
  <si>
    <t xml:space="preserve">Durchschnitts-
  alter  </t>
  </si>
  <si>
    <t>Kreisfreie Stadt
Landkreis
Land</t>
  </si>
  <si>
    <t xml:space="preserve"> bis 1</t>
  </si>
  <si>
    <t xml:space="preserve">    25 - 30</t>
  </si>
  <si>
    <t xml:space="preserve">    30 - 35</t>
  </si>
  <si>
    <t xml:space="preserve">    35 - 40</t>
  </si>
  <si>
    <t xml:space="preserve">    40 - 45</t>
  </si>
  <si>
    <t xml:space="preserve">    45 - 50</t>
  </si>
  <si>
    <t xml:space="preserve">    50 - 55</t>
  </si>
  <si>
    <t xml:space="preserve">    55 - 60</t>
  </si>
  <si>
    <t xml:space="preserve">    60 - 65</t>
  </si>
  <si>
    <t xml:space="preserve">    65 - 70</t>
  </si>
  <si>
    <t xml:space="preserve">    70 - 75</t>
  </si>
  <si>
    <t>x</t>
  </si>
  <si>
    <r>
      <t>Ehedauer 
in Jahren</t>
    </r>
    <r>
      <rPr>
        <vertAlign val="superscript"/>
        <sz val="8"/>
        <rFont val="Arial"/>
        <family val="2"/>
      </rPr>
      <t>1)</t>
    </r>
  </si>
  <si>
    <t>Inhalt</t>
  </si>
  <si>
    <t>Tabellen</t>
  </si>
  <si>
    <t>1.</t>
  </si>
  <si>
    <t>2.</t>
  </si>
  <si>
    <t>3.</t>
  </si>
  <si>
    <t>4.</t>
  </si>
  <si>
    <t>5.</t>
  </si>
  <si>
    <t>6.</t>
  </si>
  <si>
    <t>9.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</si>
  <si>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</si>
  <si>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</si>
  <si>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</si>
  <si>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</si>
  <si>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</si>
  <si>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</si>
  <si>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</si>
  <si>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</si>
  <si>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</si>
  <si>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</si>
  <si>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</si>
  <si>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</si>
  <si>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3 und mehr</t>
  </si>
  <si>
    <t>1 und mehr</t>
  </si>
  <si>
    <t xml:space="preserve">    46 und mehr</t>
  </si>
  <si>
    <t xml:space="preserve">  unter 25</t>
  </si>
  <si>
    <t xml:space="preserve">    75 und mehr</t>
  </si>
  <si>
    <t>unter 25</t>
  </si>
  <si>
    <t>Sorgerechtsübertragung hat stattgefunden</t>
  </si>
  <si>
    <t>zusammen</t>
  </si>
  <si>
    <t>davon auf die Mutter</t>
  </si>
  <si>
    <t>Impressum</t>
  </si>
  <si>
    <t>1. Quartal</t>
  </si>
  <si>
    <t>2. Quartal</t>
  </si>
  <si>
    <t>3. Quartal</t>
  </si>
  <si>
    <t xml:space="preserve">4. Quartal </t>
  </si>
  <si>
    <t>Gerichtliche Ehelösungen im Freistaat Sachsen</t>
  </si>
  <si>
    <t>Titel</t>
  </si>
  <si>
    <t>Vorbemerkungen</t>
  </si>
  <si>
    <t>Abbildungen</t>
  </si>
  <si>
    <t>1) Berechnet als Differenz zwischen dem Jahr der Rechtskraft und dem Jahr der Eheschließung.</t>
  </si>
  <si>
    <t>Eheschlie-        ßungen</t>
  </si>
  <si>
    <t>2) Ausgehend von der Zahl der verheirateten Frauen.</t>
  </si>
  <si>
    <t xml:space="preserve">1) Bezogen auf die Bevölkerung im Durchschnitt des Jahres. </t>
  </si>
  <si>
    <t>bis 1</t>
  </si>
  <si>
    <t>25 - 30</t>
  </si>
  <si>
    <t>30 - 35</t>
  </si>
  <si>
    <t>35 - 40</t>
  </si>
  <si>
    <t>40 - 45</t>
  </si>
  <si>
    <t>45 - 50</t>
  </si>
  <si>
    <t>50 - 55</t>
  </si>
  <si>
    <t>55 - 60</t>
  </si>
  <si>
    <t>60 - 65</t>
  </si>
  <si>
    <t>65 - 70</t>
  </si>
  <si>
    <t>70 - 75</t>
  </si>
  <si>
    <t>Ergebnisdarstellung</t>
  </si>
  <si>
    <t>Chemnitz</t>
  </si>
  <si>
    <t>Dresden</t>
  </si>
  <si>
    <t>inkl. Definitionen sind in den bundeseinheitlichen Qualitätsberichten hinterlegt.</t>
  </si>
  <si>
    <t>Über folgenden Link gelangen Sie zum Qualitätsbericht:</t>
  </si>
  <si>
    <t>URL:</t>
  </si>
  <si>
    <t>Stand: 08.02.2017</t>
  </si>
  <si>
    <t xml:space="preserve">Zusätzliche Erläuterungen </t>
  </si>
  <si>
    <t>2) Zusammengefasste Scheidungsziffer.</t>
  </si>
  <si>
    <t>1) Rechtskräftige Ehescheidungen in erster Instanz.</t>
  </si>
  <si>
    <t>nach 25 -jähriger 
Ehedauer</t>
  </si>
  <si>
    <t>nach 40 -jähriger 
Ehedauer</t>
  </si>
  <si>
    <t>Zusammengefasste 
Scheidungsziffer</t>
  </si>
  <si>
    <t>Durchschnittsalter
der Geschiedenen in Jahren</t>
  </si>
  <si>
    <t>Durchschnittliche
Ehedauer bis zur 
Scheidung in Jahren</t>
  </si>
  <si>
    <t>Prozent je Antragssteller</t>
  </si>
  <si>
    <r>
      <t>je 10 000 Einwohner</t>
    </r>
    <r>
      <rPr>
        <vertAlign val="superscript"/>
        <sz val="8"/>
        <rFont val="Arial"/>
        <family val="2"/>
      </rPr>
      <t>1)</t>
    </r>
  </si>
  <si>
    <t>Hinweis: Öffnen der Datei durch Doppelklick auf das Symbol. Falls Ihr Betriebssystem das Öffnen der nachfolgend eingebetteten</t>
  </si>
  <si>
    <t>PDF-Datei nicht unterstützt, ist dieser Inhalt in der zur Langzeitarchivierung erstellten PDF-Datei des gesamten Statistischen</t>
  </si>
  <si>
    <t>Berichts enthalten. Diese ist in der gemeinsamen Publikationsdatenbank (Statistische Bibliothek) des Bundes und der Länder</t>
  </si>
  <si>
    <t>abgelegt.</t>
  </si>
  <si>
    <t>1) Ohne durch Nichtigkeit oder Aufhebung gelöste Ehen.</t>
  </si>
  <si>
    <t>davon</t>
  </si>
  <si>
    <t>75 und mehr</t>
  </si>
  <si>
    <t xml:space="preserve">    46 - 50</t>
  </si>
  <si>
    <t xml:space="preserve">    51 und mehr</t>
  </si>
  <si>
    <t>Frau älter als Mann</t>
  </si>
  <si>
    <t>Mann und Frau gleichaltrig</t>
  </si>
  <si>
    <t>Mann älter als Frau</t>
  </si>
  <si>
    <t>bis 2</t>
  </si>
  <si>
    <t xml:space="preserve">    46 und mehr </t>
  </si>
  <si>
    <t>Insge-
samt</t>
  </si>
  <si>
    <t>7.</t>
  </si>
  <si>
    <t>8.</t>
  </si>
  <si>
    <t>10.</t>
  </si>
  <si>
    <t>2018</t>
  </si>
  <si>
    <t>…</t>
  </si>
  <si>
    <t>Vorbemerkungen (Verweis auf Qualitätsbericht)</t>
  </si>
  <si>
    <t xml:space="preserve">Die in den Vorbemerkungen enthaltenen Erläuterungen zur fachstatistischen Erhebung </t>
  </si>
  <si>
    <t>Ehelösungs-Ehescheidungsstatistik</t>
  </si>
  <si>
    <r>
      <t>Ehedauer               
von ... Jahren</t>
    </r>
    <r>
      <rPr>
        <vertAlign val="superscript"/>
        <sz val="8"/>
        <rFont val="Arial"/>
        <family val="2"/>
      </rPr>
      <t>1)</t>
    </r>
  </si>
  <si>
    <t>2019</t>
  </si>
  <si>
    <r>
      <rPr>
        <sz val="5"/>
        <rFont val="Arial"/>
        <family val="2"/>
      </rPr>
      <t xml:space="preserve"> </t>
    </r>
    <r>
      <rPr>
        <sz val="8"/>
        <rFont val="Arial"/>
        <family val="2"/>
      </rPr>
      <t>bis 2</t>
    </r>
  </si>
  <si>
    <t>1985 und früher</t>
  </si>
  <si>
    <t>Eheschließungen und Ehescheidungen 2019 nach Kreisfreien Städten und Landkreisen</t>
  </si>
  <si>
    <t>Ehescheidungen 2020 nach Kreisfreien Städten und Landkreisen sowie Quartalen</t>
  </si>
  <si>
    <t>Ehescheidungen 2020 nach Kreisfreien Städten und Landkreisen sowie Zahl der Kinder</t>
  </si>
  <si>
    <t>Ehescheidungen 2020 nach Eheschließungsjahr und betroffene Kinder</t>
  </si>
  <si>
    <t>Ehedauerspezifische Scheidungsziffern 2019</t>
  </si>
  <si>
    <t>Ehescheidungen 2020 nach Ehedauer und Antragsteller</t>
  </si>
  <si>
    <t>Ehescheidungen 2020 nach Ehedauer und Altersunterschied der Ehegatten</t>
  </si>
  <si>
    <t>Ehelösungen und Eheschließungen 1996 bis 2019</t>
  </si>
  <si>
    <t>Eheschließungen und Ehescheidungen 1996 bis 2019</t>
  </si>
  <si>
    <t>Zusammengefasste Scheidungsziffern 1996 bis 2019 nach Ehedauer</t>
  </si>
  <si>
    <t>Ehescheidungen 1996 bis 2020 nach Staatsangehörigkeit der Ehepartner</t>
  </si>
  <si>
    <t>Durchschnittszahlen der Ehescheidungen von 1996 bis 2019</t>
  </si>
  <si>
    <t>Statistischer Bericht A II 2 - j/20</t>
  </si>
  <si>
    <t>3. Ehescheidungen 2020 nach Kreisfreien Städten und Landkreisen sowie Zahl der Kinder</t>
  </si>
  <si>
    <t>2. Ehescheidungen 2020 nach Kreisfreien Städten und Landkreisen sowie Quartalen</t>
  </si>
  <si>
    <t>1. Eheschließungen und Ehescheidungen 2019 nach Kreisfreien Städten und Landkreisen</t>
  </si>
  <si>
    <t>1) Bezogen auf die Bevölkerung im Durchschnitt des Jahres 2019.</t>
  </si>
  <si>
    <t>4. Ehescheidungen 2020 nach Eheschließungsjahr und betroffene Kinder</t>
  </si>
  <si>
    <t>2018 und später</t>
  </si>
  <si>
    <t>6. Ehescheidungen 2020 nach Ehedauer und Antragsteller</t>
  </si>
  <si>
    <t>1) Bezogen auf die Bevölkerung im Durchschnitt des Jahres.</t>
  </si>
  <si>
    <t>7. Ehescheidungen 2020 nach Ehedauer und Altersunterschied der Ehegatten</t>
  </si>
  <si>
    <r>
      <t>8. Ehelösungen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 xml:space="preserve"> und Eheschließungen 1996 bis 2019</t>
    </r>
  </si>
  <si>
    <t>9. Eheschließungen und Ehescheidungen 1996 bis 2019</t>
  </si>
  <si>
    <t>2020</t>
  </si>
  <si>
    <t>11. Ehescheidungen 1996 bis 2020 nach Staatsangehörigkeit der Ehepartner</t>
  </si>
  <si>
    <t>12. Ehescheidungen 2008 bis 2020 nach NUTS 2 - Regionen</t>
  </si>
  <si>
    <t>22. Durchschnittszahlen der Ehescheidungen von 1996 bis 2019</t>
  </si>
  <si>
    <t>2019 bis 1979</t>
  </si>
  <si>
    <t>2019 bis 1994</t>
  </si>
  <si>
    <t>10. Zusammengefasste Scheidungsziffern 1996 bis 2019 nach Ehedauer</t>
  </si>
  <si>
    <t>5. Ehedauerspezifische Scheidungsziffern 2019</t>
  </si>
  <si>
    <r>
      <t xml:space="preserve">       </t>
    </r>
    <r>
      <rPr>
        <i/>
        <sz val="8"/>
        <rFont val="Arial"/>
        <family val="2"/>
      </rPr>
      <t xml:space="preserve"> 3 358</t>
    </r>
    <r>
      <rPr>
        <i/>
        <vertAlign val="superscript"/>
        <sz val="8"/>
        <rFont val="Arial"/>
        <family val="2"/>
      </rPr>
      <t>2)</t>
    </r>
  </si>
  <si>
    <t>Abb. 1 Ehescheidungen 2020 nach Alter und Geschlecht</t>
  </si>
  <si>
    <t>Ehescheidungen 2020 nach Alter und Geschlecht</t>
  </si>
  <si>
    <t>Ehedauerspezifische Scheidungsziffern 1999, 2009, 2019</t>
  </si>
  <si>
    <t>Ehelösungen und Eheschließungen 2009 bis 2019</t>
  </si>
  <si>
    <t>Ehescheidungen 2010 bis 2020 nach Zahl der betroffenen minderjährigen Kinder</t>
  </si>
  <si>
    <t>Ehescheidungen 2020 nach Antragssteller</t>
  </si>
  <si>
    <t>Sorgerechtsentscheidungen in Scheidungsverfahren 2010 bis 2020</t>
  </si>
  <si>
    <t>Ehescheidungen 2010 bis 2020 nach Zahl der Kinder</t>
  </si>
  <si>
    <t>Ehescheidungen 2010 bis 2020 nach Ehedauer</t>
  </si>
  <si>
    <t>Ehescheidungen 2010 bis 2020 nach Ehedauer (in Prozent)</t>
  </si>
  <si>
    <t>Ehescheidungen 2010 bis 2020 nach Altersgruppen der Geschiedenen</t>
  </si>
  <si>
    <t>Anteile der Altersgruppen der Geschiedenen an den Ehescheidungen 2010 bis 2020</t>
  </si>
  <si>
    <t>Ehescheidungen und Abweisungen 2010 bis 2020 nach Art der Entscheidung</t>
  </si>
  <si>
    <t>Ehescheidungen 2010 bis 2020 nach dem Antragsteller</t>
  </si>
  <si>
    <t>Ehescheidungen von 2010 bis 2020 nach Altersunterschied der Ehegatten</t>
  </si>
  <si>
    <t>Ehescheidungen 2008 bis 2020 nach NUTS 2-Regionen</t>
  </si>
  <si>
    <t>13. Sorgerechtsentscheidungen in Scheidungsverfahren 2010 bis 2020</t>
  </si>
  <si>
    <t>14. Ehescheidungen 2010 bis 2020 nach Zahl der Kinder</t>
  </si>
  <si>
    <t>15. Ehescheidungen 2010 bis 2020 nach Ehedauer</t>
  </si>
  <si>
    <r>
      <t xml:space="preserve">16. Ehescheidungen 2010 bis 2020 nach Ehedauer </t>
    </r>
    <r>
      <rPr>
        <sz val="8"/>
        <rFont val="Arial"/>
        <family val="2"/>
      </rPr>
      <t>(in Prozent)</t>
    </r>
  </si>
  <si>
    <t>17. Ehescheidungen 2010 bis 2020 nach Altersgruppen der Geschiedenen</t>
  </si>
  <si>
    <r>
      <t>18. Anteile der Altersgruppen der Geschiedenen an den Ehescheidungen 2010 bis 2020</t>
    </r>
    <r>
      <rPr>
        <sz val="8"/>
        <rFont val="Arial"/>
        <family val="2"/>
      </rPr>
      <t xml:space="preserve"> (in Prozent)</t>
    </r>
  </si>
  <si>
    <t>19. Ehescheidungen und Abweisungen 2010 bis 2020 nach Art der Entscheidung</t>
  </si>
  <si>
    <t>20. Ehescheidungen 2010 bis 2020 nach dem Antragsteller</t>
  </si>
  <si>
    <t>21. Ehescheidungen von 2010 bis 2020 nach  Altersunterschied der Ehegatten</t>
  </si>
  <si>
    <t>https://www.destatis.de/DE/Methoden/Qualitaet/Qualitaetsberichte/Bevoelkerung/scheidungsstatistik.pdf;jsessionid=ED01544B25A9B3133239005CDDCBCD77.live712?__blob=publicationFile</t>
  </si>
  <si>
    <r>
      <t xml:space="preserve">         2 999</t>
    </r>
    <r>
      <rPr>
        <i/>
        <vertAlign val="superscript"/>
        <sz val="8"/>
        <rFont val="Arial"/>
        <family val="2"/>
      </rPr>
      <t>2)</t>
    </r>
  </si>
  <si>
    <t>Abb. 2 Ehedauerspezifische Scheidungsziffern 1999, 2009, 2019</t>
  </si>
  <si>
    <r>
      <t>Abb. 3 Ehelösungen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 xml:space="preserve"> und Eheschließungen 2009 bis 2019</t>
    </r>
  </si>
  <si>
    <t>Abb. 4 Ehescheidungen 2010 bis 2020 nach Zahl der betroffenen minderjährigen Kinder</t>
  </si>
  <si>
    <t xml:space="preserve">Abb. 5 Ehescheidungen 2020 nach Antragssteller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</si>
</sst>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8">
    <numFmt numFmtId="164" formatCode="##\ ###\ \ \ \ ;;\-\ \ \ \ "/>
    <numFmt numFmtId="165" formatCode="#\ ##0"/>
    <numFmt numFmtId="166" formatCode="#\ ##0\ \ ;;\-\ \ "/>
    <numFmt numFmtId="167" formatCode="#\ ##0\ \ \ \ ;;\-\ \ \ \ "/>
    <numFmt numFmtId="168" formatCode="#\ ##0\ ;;\-\ "/>
    <numFmt numFmtId="169" formatCode="0.0\ ;\-0.0\ ;\-\ "/>
    <numFmt numFmtId="170" formatCode="#\ ##0\ \ \ "/>
    <numFmt numFmtId="171" formatCode="0.0\ \ \ ;\-0.0\ \ \ \ \ \ "/>
    <numFmt numFmtId="172" formatCode="0.0\ \ \ ;\-0.0\ \ \ "/>
    <numFmt numFmtId="173" formatCode="#\ \-\ #"/>
    <numFmt numFmtId="174" formatCode="#\ \-\ ##"/>
    <numFmt numFmtId="175" formatCode="#\-##"/>
    <numFmt numFmtId="176" formatCode="#0.0\ \ ;;\-\ \ "/>
    <numFmt numFmtId="177" formatCode="#,###,##0_ ;;\-_ ;@_ "/>
    <numFmt numFmtId="178" formatCode="?0\ \ \ \ \ \ ;\-?0\ \ \ \ \ \ ;?\ \-\ \ \ \ \ \ ;@\ \ \ \ \ \ "/>
    <numFmt numFmtId="179" formatCode="?\ ??0\ \ \ ;\-?\ ??0\ \ \ ;?\ ??\ \-\ \ \ ;@\ \ \ "/>
    <numFmt numFmtId="180" formatCode="0.0"/>
    <numFmt numFmtId="181" formatCode="?\ ??0\ \ \ \ \ \ \ \ ;\-?\ ??0\ \ \ \ \ \ \ \ ;?\ ??\ \-\ \ \ \ \ \ \ \ ;@\ \ \ \ \ \ \ \ "/>
    <numFmt numFmtId="182" formatCode="?0\ \ \ \ \ ;\-?0\ \ \ \ \ ;?\ \-\ \ \ \ \ ;@\ \ \ \ \ "/>
    <numFmt numFmtId="183" formatCode="?0.0\ \ \ \ ;\-?0.0\ \ \ \ ;???\-\ \ \ \ ;@\ \ \ \ "/>
    <numFmt numFmtId="184" formatCode="?0.0\ \ \ ;\-?0.0\ \ \ ;???\-\ \ \ ;@\ \ \ "/>
    <numFmt numFmtId="185" formatCode="??\ ??0\ \ \ \ ;\-??\ ??0\ \ \ \ ;??\ ??\ \-\ \ \ \ ;@\ \ \ \ "/>
    <numFmt numFmtId="186" formatCode="0\ \ \ \ \ \ \ \ \ \ \ \ \ \ \ ;\-0\ \ \ \ \ \ \ \ \ \ \ \ \ \ \ ;\ \-\ \ \ \ \ \ \ \ \ \ \ \ \ \ \ ;@\ \ \ \ \ \ \ \ \ \ \ \ \ \ \ "/>
    <numFmt numFmtId="187" formatCode="?\ ??0\ \ ;\-?\ ??0\ \ ;?\ ??\ \-\ \ ;@\ \ "/>
    <numFmt numFmtId="188" formatCode="??0\ \ ;\-??0\ \ ;??\ \-\ \ ;@\ \ "/>
    <numFmt numFmtId="189" formatCode="\ ???0\ \ ;@\ \ "/>
    <numFmt numFmtId="190" formatCode="0.0\ \ ;\-0.0\ \ ;??\-\ \ ;@\ \ "/>
    <numFmt numFmtId="191" formatCode="?0.0\ \ ;\-?0.0\ \ ;???\-\ \ ;@\ \ "/>
    <numFmt numFmtId="192" formatCode="??\ ??0\ \ ;\-??\ ??0\ \ ;??\ ??\ \-\ \ ;@\ \ "/>
    <numFmt numFmtId="193" formatCode="??0.0\ \ ;\-??0.0\ \ ;????\-\ \ ;@\ \ "/>
    <numFmt numFmtId="194" formatCode="?0\ \ ;\-?0\ \ ;?\ \-\ \ ;@\ \ "/>
    <numFmt numFmtId="195" formatCode="?0.0\ \ ;\-?0.0\ \ ;?\ \-\ ;@\ "/>
    <numFmt numFmtId="196" formatCode="\ 0.0\ ;\-0.0\ ;\ ??\-\ ;@\ "/>
    <numFmt numFmtId="197" formatCode="\ ?0.0\ ;\-?0.0\ ;\ ???\-\ ;@\ "/>
    <numFmt numFmtId="198" formatCode="\ ?0.0\ ;\ \ \-0.0\ ;\ ???\-\ ;@\ "/>
    <numFmt numFmtId="199" formatCode="##0.0\ \ \ \ \ \ \ \ \ \ \ \ "/>
    <numFmt numFmtId="200" formatCode="0\ \ ;\-0\ \ ;\ \-\ \ ;@\ \ "/>
    <numFmt numFmtId="201" formatCode="??0\ \ ;\-??0\ \ ;????\-\ ;@\ "/>
  </numFmts>
  <fonts count="30">
    <font>
      <sz val="9"/>
      <name val="Arial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8"/>
      <name val="Helv"/>
    </font>
    <font>
      <b/>
      <sz val="8"/>
      <name val="Arial"/>
      <family val="2"/>
    </font>
    <font>
      <u/>
      <sz val="9"/>
      <color theme="10"/>
      <name val="Arial"/>
      <family val="2"/>
    </font>
    <font>
      <sz val="9"/>
      <name val="Arial"/>
      <family val="2"/>
    </font>
    <font>
      <u/>
      <sz val="9"/>
      <color theme="10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i/>
      <vertAlign val="superscript"/>
      <sz val="8"/>
      <name val="Arial"/>
      <family val="2"/>
    </font>
    <font>
      <sz val="8"/>
      <color indexed="10"/>
      <name val="Arial"/>
      <family val="2"/>
    </font>
    <font>
      <sz val="8"/>
      <name val="Helvetica"/>
      <family val="2"/>
    </font>
    <font>
      <b/>
      <sz val="8"/>
      <name val="Helvetica"/>
      <family val="2"/>
    </font>
    <font>
      <u/>
      <sz val="8"/>
      <color theme="10"/>
      <name val="Arial"/>
      <family val="2"/>
    </font>
    <font>
      <b/>
      <vertAlign val="superscript"/>
      <sz val="8"/>
      <name val="Arial"/>
      <family val="2"/>
    </font>
    <font>
      <sz val="10"/>
      <name val="Arial"/>
      <family val="2"/>
    </font>
    <font>
      <sz val="5"/>
      <name val="Arial"/>
      <family val="2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</borders>
  <cellStyleXfs count="213">
    <xf numFmtId="0" fontId="0" fillId="0" borderId="0"/>
    <xf numFmtId="0" fontId="9" fillId="0" borderId="0"/>
    <xf numFmtId="0" fontId="8" fillId="0" borderId="0"/>
    <xf numFmtId="0" fontId="9" fillId="0" borderId="0"/>
    <xf numFmtId="0" fontId="16" fillId="0" borderId="0" applyNumberFormat="0" applyFill="0" applyBorder="0" applyAlignment="0" applyProtection="0"/>
    <xf numFmtId="0" fontId="7" fillId="0" borderId="0"/>
    <xf numFmtId="0" fontId="17" fillId="0" borderId="0"/>
    <xf numFmtId="0" fontId="7" fillId="0" borderId="0"/>
    <xf numFmtId="0" fontId="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0" applyNumberFormat="0" applyFill="0" applyBorder="0" applyAlignment="0" applyProtection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3" fillId="0" borderId="0"/>
    <xf numFmtId="0" fontId="3" fillId="0" borderId="0"/>
    <xf numFmtId="0" fontId="16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8" fillId="0" borderId="0"/>
  </cellStyleXfs>
  <cellXfs count="355">
    <xf numFmtId="0" fontId="0" fillId="0" borderId="0" xfId="0"/>
    <xf numFmtId="0" fontId="10" fillId="0" borderId="1" xfId="0" applyFont="1" applyBorder="1" applyAlignment="1">
      <alignment horizontal="centerContinuous" vertical="center"/>
    </xf>
    <xf numFmtId="0" fontId="10" fillId="0" borderId="1" xfId="0" applyFont="1" applyBorder="1" applyAlignment="1">
      <alignment horizontal="centerContinuous"/>
    </xf>
    <xf numFmtId="0" fontId="10" fillId="0" borderId="0" xfId="0" applyFont="1" applyBorder="1"/>
    <xf numFmtId="0" fontId="10" fillId="0" borderId="3" xfId="0" applyFont="1" applyBorder="1" applyAlignment="1">
      <alignment horizontal="center" vertical="center"/>
    </xf>
    <xf numFmtId="49" fontId="10" fillId="0" borderId="0" xfId="0" applyNumberFormat="1" applyFont="1"/>
    <xf numFmtId="0" fontId="15" fillId="0" borderId="0" xfId="0" applyFont="1" applyBorder="1"/>
    <xf numFmtId="49" fontId="10" fillId="0" borderId="0" xfId="0" applyNumberFormat="1" applyFont="1" applyBorder="1" applyAlignment="1">
      <alignment horizontal="left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10" fillId="0" borderId="0" xfId="0" applyFont="1"/>
    <xf numFmtId="0" fontId="0" fillId="0" borderId="0" xfId="0" applyFill="1" applyAlignment="1"/>
    <xf numFmtId="0" fontId="10" fillId="0" borderId="0" xfId="0" applyFont="1" applyAlignment="1"/>
    <xf numFmtId="179" fontId="0" fillId="0" borderId="0" xfId="0" applyNumberFormat="1" applyFill="1" applyBorder="1" applyAlignment="1"/>
    <xf numFmtId="184" fontId="11" fillId="0" borderId="0" xfId="0" applyNumberFormat="1" applyFont="1" applyFill="1" applyAlignment="1">
      <alignment horizontal="right"/>
    </xf>
    <xf numFmtId="182" fontId="0" fillId="0" borderId="0" xfId="0" applyNumberFormat="1" applyFill="1" applyAlignment="1"/>
    <xf numFmtId="183" fontId="11" fillId="0" borderId="0" xfId="0" applyNumberFormat="1" applyFont="1" applyFill="1" applyAlignment="1"/>
    <xf numFmtId="178" fontId="0" fillId="0" borderId="0" xfId="0" applyNumberFormat="1" applyFill="1" applyAlignment="1"/>
    <xf numFmtId="0" fontId="10" fillId="0" borderId="1" xfId="0" applyFont="1" applyBorder="1" applyAlignment="1">
      <alignment horizontal="center" vertical="center" wrapText="1"/>
    </xf>
    <xf numFmtId="0" fontId="0" fillId="0" borderId="0" xfId="0"/>
    <xf numFmtId="0" fontId="10" fillId="0" borderId="0" xfId="0" applyFont="1" applyAlignment="1">
      <alignment horizontal="left"/>
    </xf>
    <xf numFmtId="0" fontId="10" fillId="0" borderId="6" xfId="0" applyFont="1" applyBorder="1" applyAlignment="1">
      <alignment horizontal="center"/>
    </xf>
    <xf numFmtId="0" fontId="10" fillId="0" borderId="3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0" fillId="0" borderId="8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49" fontId="10" fillId="0" borderId="5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/>
    </xf>
    <xf numFmtId="0" fontId="10" fillId="0" borderId="8" xfId="0" applyFont="1" applyBorder="1"/>
    <xf numFmtId="0" fontId="10" fillId="0" borderId="6" xfId="0" applyFont="1" applyBorder="1" applyAlignment="1"/>
    <xf numFmtId="0" fontId="10" fillId="0" borderId="1" xfId="0" applyFont="1" applyBorder="1" applyAlignment="1"/>
    <xf numFmtId="0" fontId="10" fillId="0" borderId="1" xfId="0" applyFont="1" applyFill="1" applyBorder="1" applyAlignment="1"/>
    <xf numFmtId="0" fontId="10" fillId="0" borderId="5" xfId="0" applyFont="1" applyBorder="1" applyAlignment="1">
      <alignment horizontal="left"/>
    </xf>
    <xf numFmtId="0" fontId="10" fillId="0" borderId="5" xfId="0" applyFont="1" applyBorder="1" applyAlignment="1">
      <alignment horizontal="left" wrapText="1"/>
    </xf>
    <xf numFmtId="0" fontId="10" fillId="0" borderId="5" xfId="0" applyFont="1" applyBorder="1"/>
    <xf numFmtId="0" fontId="15" fillId="0" borderId="5" xfId="0" applyFont="1" applyBorder="1"/>
    <xf numFmtId="0" fontId="10" fillId="0" borderId="0" xfId="0" applyFont="1" applyAlignment="1">
      <alignment horizontal="center"/>
    </xf>
    <xf numFmtId="177" fontId="10" fillId="0" borderId="0" xfId="0" quotePrefix="1" applyNumberFormat="1" applyFont="1"/>
    <xf numFmtId="166" fontId="10" fillId="0" borderId="0" xfId="0" applyNumberFormat="1" applyFont="1"/>
    <xf numFmtId="169" fontId="10" fillId="0" borderId="0" xfId="0" applyNumberFormat="1" applyFont="1"/>
    <xf numFmtId="168" fontId="10" fillId="0" borderId="0" xfId="0" applyNumberFormat="1" applyFont="1"/>
    <xf numFmtId="187" fontId="10" fillId="0" borderId="0" xfId="0" applyNumberFormat="1" applyFont="1" applyFill="1" applyBorder="1" applyAlignment="1">
      <alignment horizontal="right"/>
    </xf>
    <xf numFmtId="167" fontId="10" fillId="0" borderId="0" xfId="25" applyNumberFormat="1" applyFont="1" applyBorder="1"/>
    <xf numFmtId="0" fontId="10" fillId="0" borderId="0" xfId="0" applyFont="1" applyBorder="1" applyAlignment="1">
      <alignment horizontal="center"/>
    </xf>
    <xf numFmtId="188" fontId="10" fillId="0" borderId="0" xfId="0" applyNumberFormat="1" applyFont="1" applyFill="1" applyBorder="1" applyAlignment="1">
      <alignment horizontal="right"/>
    </xf>
    <xf numFmtId="187" fontId="15" fillId="0" borderId="0" xfId="0" applyNumberFormat="1" applyFont="1" applyFill="1" applyBorder="1" applyAlignment="1">
      <alignment horizontal="right"/>
    </xf>
    <xf numFmtId="0" fontId="15" fillId="0" borderId="0" xfId="0" applyFont="1" applyAlignment="1">
      <alignment horizontal="left"/>
    </xf>
    <xf numFmtId="0" fontId="15" fillId="0" borderId="0" xfId="0" applyFont="1"/>
    <xf numFmtId="167" fontId="15" fillId="0" borderId="0" xfId="25" applyNumberFormat="1" applyFont="1" applyBorder="1"/>
    <xf numFmtId="0" fontId="10" fillId="0" borderId="7" xfId="0" applyFont="1" applyBorder="1"/>
    <xf numFmtId="49" fontId="10" fillId="0" borderId="5" xfId="0" applyNumberFormat="1" applyFont="1" applyFill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15" fillId="0" borderId="0" xfId="0" applyFont="1" applyFill="1" applyAlignment="1">
      <alignment horizontal="left"/>
    </xf>
    <xf numFmtId="164" fontId="15" fillId="0" borderId="0" xfId="0" applyNumberFormat="1" applyFont="1" applyFill="1" applyBorder="1"/>
    <xf numFmtId="164" fontId="15" fillId="0" borderId="0" xfId="0" applyNumberFormat="1" applyFont="1" applyFill="1"/>
    <xf numFmtId="164" fontId="15" fillId="0" borderId="0" xfId="0" applyNumberFormat="1" applyFont="1"/>
    <xf numFmtId="164" fontId="15" fillId="0" borderId="0" xfId="0" applyNumberFormat="1" applyFont="1" applyBorder="1"/>
    <xf numFmtId="186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right"/>
    </xf>
    <xf numFmtId="49" fontId="10" fillId="0" borderId="5" xfId="0" applyNumberFormat="1" applyFont="1" applyBorder="1" applyAlignment="1">
      <alignment horizontal="left"/>
    </xf>
    <xf numFmtId="191" fontId="20" fillId="0" borderId="0" xfId="0" applyNumberFormat="1" applyFont="1" applyAlignment="1">
      <alignment horizontal="right"/>
    </xf>
    <xf numFmtId="191" fontId="20" fillId="0" borderId="0" xfId="0" applyNumberFormat="1" applyFont="1" applyBorder="1" applyAlignment="1">
      <alignment horizontal="right"/>
    </xf>
    <xf numFmtId="49" fontId="10" fillId="0" borderId="5" xfId="0" applyNumberFormat="1" applyFont="1" applyBorder="1" applyAlignment="1"/>
    <xf numFmtId="191" fontId="21" fillId="0" borderId="0" xfId="0" applyNumberFormat="1" applyFont="1" applyAlignment="1">
      <alignment horizontal="right"/>
    </xf>
    <xf numFmtId="49" fontId="15" fillId="0" borderId="0" xfId="0" applyNumberFormat="1" applyFont="1"/>
    <xf numFmtId="187" fontId="10" fillId="0" borderId="0" xfId="0" applyNumberFormat="1" applyFont="1" applyAlignment="1">
      <alignment horizontal="right"/>
    </xf>
    <xf numFmtId="188" fontId="10" fillId="0" borderId="0" xfId="0" applyNumberFormat="1" applyFont="1" applyAlignment="1">
      <alignment horizontal="right"/>
    </xf>
    <xf numFmtId="189" fontId="20" fillId="0" borderId="0" xfId="0" applyNumberFormat="1" applyFont="1" applyAlignment="1">
      <alignment horizontal="right"/>
    </xf>
    <xf numFmtId="190" fontId="20" fillId="0" borderId="0" xfId="0" applyNumberFormat="1" applyFont="1" applyAlignment="1">
      <alignment horizontal="right"/>
    </xf>
    <xf numFmtId="0" fontId="23" fillId="0" borderId="7" xfId="0" applyFont="1" applyBorder="1"/>
    <xf numFmtId="0" fontId="10" fillId="0" borderId="1" xfId="0" applyFont="1" applyBorder="1"/>
    <xf numFmtId="0" fontId="10" fillId="0" borderId="6" xfId="0" applyFont="1" applyBorder="1"/>
    <xf numFmtId="185" fontId="10" fillId="0" borderId="0" xfId="0" applyNumberFormat="1" applyFont="1"/>
    <xf numFmtId="0" fontId="23" fillId="0" borderId="0" xfId="0" applyFont="1" applyBorder="1"/>
    <xf numFmtId="0" fontId="24" fillId="0" borderId="0" xfId="0" applyFont="1"/>
    <xf numFmtId="0" fontId="10" fillId="0" borderId="0" xfId="0" applyFont="1" applyFill="1"/>
    <xf numFmtId="181" fontId="10" fillId="0" borderId="0" xfId="0" applyNumberFormat="1" applyFont="1" applyAlignment="1"/>
    <xf numFmtId="181" fontId="10" fillId="0" borderId="0" xfId="0" applyNumberFormat="1" applyFont="1" applyFill="1" applyAlignment="1"/>
    <xf numFmtId="0" fontId="10" fillId="0" borderId="0" xfId="0" applyFont="1" applyFill="1" applyAlignment="1"/>
    <xf numFmtId="187" fontId="10" fillId="0" borderId="10" xfId="0" applyNumberFormat="1" applyFont="1" applyFill="1" applyBorder="1" applyAlignment="1">
      <alignment horizontal="right"/>
    </xf>
    <xf numFmtId="180" fontId="20" fillId="0" borderId="0" xfId="0" applyNumberFormat="1" applyFont="1" applyFill="1" applyAlignment="1">
      <alignment horizontal="center"/>
    </xf>
    <xf numFmtId="184" fontId="20" fillId="0" borderId="0" xfId="0" applyNumberFormat="1" applyFont="1" applyFill="1" applyAlignment="1">
      <alignment horizontal="right"/>
    </xf>
    <xf numFmtId="184" fontId="20" fillId="0" borderId="0" xfId="0" applyNumberFormat="1" applyFont="1" applyFill="1" applyBorder="1" applyAlignment="1">
      <alignment horizontal="right"/>
    </xf>
    <xf numFmtId="179" fontId="10" fillId="0" borderId="0" xfId="0" applyNumberFormat="1" applyFont="1" applyFill="1" applyBorder="1" applyAlignment="1"/>
    <xf numFmtId="187" fontId="10" fillId="0" borderId="0" xfId="0" applyNumberFormat="1" applyFont="1"/>
    <xf numFmtId="180" fontId="10" fillId="0" borderId="0" xfId="0" applyNumberFormat="1" applyFont="1"/>
    <xf numFmtId="165" fontId="10" fillId="0" borderId="0" xfId="0" applyNumberFormat="1" applyFont="1"/>
    <xf numFmtId="165" fontId="10" fillId="0" borderId="0" xfId="0" applyNumberFormat="1" applyFont="1" applyFill="1"/>
    <xf numFmtId="171" fontId="10" fillId="0" borderId="0" xfId="0" applyNumberFormat="1" applyFont="1" applyFill="1"/>
    <xf numFmtId="172" fontId="20" fillId="0" borderId="0" xfId="0" applyNumberFormat="1" applyFont="1" applyFill="1"/>
    <xf numFmtId="0" fontId="25" fillId="0" borderId="0" xfId="0" applyFont="1"/>
    <xf numFmtId="49" fontId="24" fillId="0" borderId="0" xfId="0" applyNumberFormat="1" applyFont="1"/>
    <xf numFmtId="49" fontId="15" fillId="0" borderId="5" xfId="0" applyNumberFormat="1" applyFont="1" applyBorder="1" applyAlignment="1">
      <alignment horizontal="left"/>
    </xf>
    <xf numFmtId="49" fontId="15" fillId="0" borderId="5" xfId="0" applyNumberFormat="1" applyFont="1" applyBorder="1" applyAlignment="1">
      <alignment horizontal="left" wrapText="1"/>
    </xf>
    <xf numFmtId="169" fontId="20" fillId="0" borderId="0" xfId="0" applyNumberFormat="1" applyFont="1"/>
    <xf numFmtId="0" fontId="15" fillId="0" borderId="0" xfId="0" applyFont="1" applyBorder="1" applyAlignment="1">
      <alignment horizontal="left"/>
    </xf>
    <xf numFmtId="166" fontId="10" fillId="0" borderId="0" xfId="0" applyNumberFormat="1" applyFont="1" applyFill="1"/>
    <xf numFmtId="0" fontId="15" fillId="0" borderId="5" xfId="0" applyFont="1" applyBorder="1" applyAlignment="1">
      <alignment horizontal="left"/>
    </xf>
    <xf numFmtId="166" fontId="15" fillId="0" borderId="0" xfId="0" applyNumberFormat="1" applyFont="1"/>
    <xf numFmtId="166" fontId="15" fillId="0" borderId="0" xfId="0" applyNumberFormat="1" applyFont="1" applyFill="1"/>
    <xf numFmtId="0" fontId="10" fillId="0" borderId="0" xfId="0" applyFont="1" applyFill="1" applyBorder="1" applyAlignment="1">
      <alignment horizontal="left"/>
    </xf>
    <xf numFmtId="0" fontId="24" fillId="0" borderId="0" xfId="0" applyFont="1" applyAlignment="1">
      <alignment horizontal="center"/>
    </xf>
    <xf numFmtId="0" fontId="15" fillId="0" borderId="0" xfId="0" applyFont="1" applyAlignment="1"/>
    <xf numFmtId="0" fontId="26" fillId="0" borderId="0" xfId="4" applyFont="1"/>
    <xf numFmtId="187" fontId="15" fillId="0" borderId="0" xfId="0" applyNumberFormat="1" applyFont="1" applyAlignment="1">
      <alignment horizontal="right"/>
    </xf>
    <xf numFmtId="193" fontId="20" fillId="0" borderId="0" xfId="0" applyNumberFormat="1" applyFont="1" applyAlignment="1">
      <alignment horizontal="right"/>
    </xf>
    <xf numFmtId="189" fontId="21" fillId="0" borderId="0" xfId="0" applyNumberFormat="1" applyFont="1" applyAlignment="1">
      <alignment horizontal="right"/>
    </xf>
    <xf numFmtId="0" fontId="26" fillId="0" borderId="0" xfId="4" applyFont="1" applyFill="1"/>
    <xf numFmtId="0" fontId="26" fillId="0" borderId="0" xfId="4" applyFont="1" applyAlignment="1">
      <alignment horizontal="left"/>
    </xf>
    <xf numFmtId="0" fontId="10" fillId="0" borderId="5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left"/>
    </xf>
    <xf numFmtId="0" fontId="10" fillId="0" borderId="0" xfId="0" applyFont="1" applyBorder="1" applyAlignment="1">
      <alignment horizontal="left" vertical="center" wrapText="1"/>
    </xf>
    <xf numFmtId="0" fontId="10" fillId="0" borderId="0" xfId="1" applyFont="1" applyBorder="1" applyAlignment="1">
      <alignment horizontal="left"/>
    </xf>
    <xf numFmtId="0" fontId="10" fillId="0" borderId="0" xfId="1" applyFont="1" applyFill="1" applyBorder="1" applyAlignment="1">
      <alignment horizontal="left"/>
    </xf>
    <xf numFmtId="192" fontId="10" fillId="0" borderId="10" xfId="0" applyNumberFormat="1" applyFont="1" applyBorder="1" applyAlignment="1">
      <alignment horizontal="right"/>
    </xf>
    <xf numFmtId="192" fontId="10" fillId="0" borderId="10" xfId="1" applyNumberFormat="1" applyFont="1" applyFill="1" applyBorder="1" applyAlignment="1">
      <alignment horizontal="right"/>
    </xf>
    <xf numFmtId="187" fontId="10" fillId="0" borderId="0" xfId="0" applyNumberFormat="1" applyFont="1" applyBorder="1" applyAlignment="1">
      <alignment horizontal="right"/>
    </xf>
    <xf numFmtId="187" fontId="10" fillId="0" borderId="0" xfId="1" applyNumberFormat="1" applyFont="1" applyFill="1" applyBorder="1" applyAlignment="1">
      <alignment horizontal="right"/>
    </xf>
    <xf numFmtId="192" fontId="10" fillId="0" borderId="0" xfId="0" applyNumberFormat="1" applyFont="1" applyFill="1" applyBorder="1" applyAlignment="1">
      <alignment horizontal="right"/>
    </xf>
    <xf numFmtId="195" fontId="20" fillId="0" borderId="0" xfId="0" applyNumberFormat="1" applyFont="1" applyFill="1" applyBorder="1" applyAlignment="1">
      <alignment horizontal="right"/>
    </xf>
    <xf numFmtId="195" fontId="21" fillId="0" borderId="0" xfId="0" applyNumberFormat="1" applyFont="1" applyFill="1" applyBorder="1" applyAlignment="1">
      <alignment horizontal="right"/>
    </xf>
    <xf numFmtId="188" fontId="10" fillId="0" borderId="0" xfId="0" applyNumberFormat="1" applyFont="1" applyFill="1" applyAlignment="1">
      <alignment horizontal="right"/>
    </xf>
    <xf numFmtId="187" fontId="10" fillId="0" borderId="0" xfId="0" applyNumberFormat="1" applyFont="1" applyFill="1" applyAlignment="1">
      <alignment horizontal="right"/>
    </xf>
    <xf numFmtId="187" fontId="10" fillId="0" borderId="10" xfId="0" applyNumberFormat="1" applyFont="1" applyBorder="1" applyAlignment="1">
      <alignment horizontal="right"/>
    </xf>
    <xf numFmtId="188" fontId="10" fillId="0" borderId="0" xfId="0" applyNumberFormat="1" applyFont="1" applyBorder="1" applyAlignment="1">
      <alignment horizontal="right"/>
    </xf>
    <xf numFmtId="189" fontId="20" fillId="0" borderId="10" xfId="0" applyNumberFormat="1" applyFont="1" applyBorder="1" applyAlignment="1">
      <alignment horizontal="right"/>
    </xf>
    <xf numFmtId="191" fontId="20" fillId="0" borderId="0" xfId="0" applyNumberFormat="1" applyFont="1" applyFill="1" applyAlignment="1">
      <alignment horizontal="right"/>
    </xf>
    <xf numFmtId="190" fontId="20" fillId="0" borderId="0" xfId="0" applyNumberFormat="1" applyFont="1" applyFill="1" applyAlignment="1">
      <alignment horizontal="right"/>
    </xf>
    <xf numFmtId="191" fontId="20" fillId="0" borderId="0" xfId="0" applyNumberFormat="1" applyFont="1" applyFill="1" applyBorder="1" applyAlignment="1">
      <alignment horizontal="right"/>
    </xf>
    <xf numFmtId="0" fontId="15" fillId="0" borderId="0" xfId="0" applyFont="1" applyAlignment="1">
      <alignment vertical="center"/>
    </xf>
    <xf numFmtId="0" fontId="10" fillId="0" borderId="8" xfId="0" applyFont="1" applyBorder="1" applyAlignment="1">
      <alignment horizontal="center"/>
    </xf>
    <xf numFmtId="189" fontId="20" fillId="0" borderId="0" xfId="0" applyNumberFormat="1" applyFont="1" applyFill="1" applyAlignment="1">
      <alignment horizontal="right"/>
    </xf>
    <xf numFmtId="194" fontId="10" fillId="0" borderId="0" xfId="0" applyNumberFormat="1" applyFont="1" applyAlignment="1">
      <alignment horizontal="right"/>
    </xf>
    <xf numFmtId="194" fontId="10" fillId="0" borderId="0" xfId="0" applyNumberFormat="1" applyFont="1" applyFill="1" applyAlignment="1">
      <alignment horizontal="right"/>
    </xf>
    <xf numFmtId="196" fontId="20" fillId="0" borderId="0" xfId="0" applyNumberFormat="1" applyFont="1" applyFill="1" applyAlignment="1">
      <alignment horizontal="right"/>
    </xf>
    <xf numFmtId="197" fontId="20" fillId="0" borderId="0" xfId="0" applyNumberFormat="1" applyFont="1" applyFill="1" applyAlignment="1">
      <alignment horizontal="right"/>
    </xf>
    <xf numFmtId="198" fontId="20" fillId="0" borderId="0" xfId="0" applyNumberFormat="1" applyFont="1" applyFill="1" applyAlignment="1">
      <alignment horizontal="right"/>
    </xf>
    <xf numFmtId="187" fontId="15" fillId="0" borderId="0" xfId="0" applyNumberFormat="1" applyFont="1" applyFill="1" applyAlignment="1">
      <alignment horizontal="right"/>
    </xf>
    <xf numFmtId="49" fontId="26" fillId="0" borderId="0" xfId="4" applyNumberFormat="1" applyFont="1"/>
    <xf numFmtId="0" fontId="10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10" fillId="0" borderId="5" xfId="0" applyNumberFormat="1" applyFont="1" applyBorder="1" applyAlignment="1">
      <alignment horizontal="left"/>
    </xf>
    <xf numFmtId="0" fontId="26" fillId="0" borderId="0" xfId="4" applyFont="1" applyAlignment="1"/>
    <xf numFmtId="0" fontId="10" fillId="0" borderId="22" xfId="0" applyFont="1" applyBorder="1" applyAlignment="1">
      <alignment horizontal="center" vertical="center"/>
    </xf>
    <xf numFmtId="195" fontId="20" fillId="0" borderId="0" xfId="1" applyNumberFormat="1" applyFont="1" applyFill="1" applyBorder="1" applyAlignment="1">
      <alignment horizontal="right"/>
    </xf>
    <xf numFmtId="180" fontId="0" fillId="0" borderId="0" xfId="0" applyNumberFormat="1"/>
    <xf numFmtId="1" fontId="10" fillId="0" borderId="0" xfId="0" applyNumberFormat="1" applyFont="1"/>
    <xf numFmtId="0" fontId="10" fillId="0" borderId="0" xfId="1" applyFont="1"/>
    <xf numFmtId="0" fontId="15" fillId="0" borderId="0" xfId="1" applyFont="1"/>
    <xf numFmtId="0" fontId="10" fillId="0" borderId="14" xfId="1" applyFont="1" applyBorder="1" applyAlignment="1">
      <alignment horizontal="center" vertical="center" wrapText="1"/>
    </xf>
    <xf numFmtId="0" fontId="10" fillId="0" borderId="30" xfId="1" applyFont="1" applyBorder="1" applyAlignment="1">
      <alignment horizontal="center" vertical="center"/>
    </xf>
    <xf numFmtId="0" fontId="10" fillId="0" borderId="5" xfId="1" applyFont="1" applyBorder="1"/>
    <xf numFmtId="0" fontId="10" fillId="0" borderId="5" xfId="1" applyFont="1" applyBorder="1" applyAlignment="1">
      <alignment horizontal="center"/>
    </xf>
    <xf numFmtId="199" fontId="10" fillId="0" borderId="0" xfId="1" applyNumberFormat="1" applyFont="1"/>
    <xf numFmtId="0" fontId="10" fillId="0" borderId="5" xfId="1" applyFont="1" applyFill="1" applyBorder="1" applyAlignment="1">
      <alignment horizontal="center"/>
    </xf>
    <xf numFmtId="0" fontId="10" fillId="0" borderId="5" xfId="0" applyFont="1" applyBorder="1"/>
    <xf numFmtId="0" fontId="0" fillId="0" borderId="0" xfId="0"/>
    <xf numFmtId="0" fontId="0" fillId="0" borderId="0" xfId="0"/>
    <xf numFmtId="0" fontId="10" fillId="0" borderId="0" xfId="0" applyFont="1" applyBorder="1"/>
    <xf numFmtId="0" fontId="10" fillId="0" borderId="0" xfId="0" applyFont="1"/>
    <xf numFmtId="0" fontId="10" fillId="0" borderId="0" xfId="0" applyFont="1" applyAlignment="1">
      <alignment horizontal="left"/>
    </xf>
    <xf numFmtId="170" fontId="10" fillId="0" borderId="0" xfId="0" applyNumberFormat="1" applyFont="1" applyFill="1" applyBorder="1" applyAlignment="1">
      <alignment horizontal="left" vertical="top"/>
    </xf>
    <xf numFmtId="0" fontId="0" fillId="0" borderId="0" xfId="0"/>
    <xf numFmtId="0" fontId="10" fillId="0" borderId="0" xfId="0" applyFont="1"/>
    <xf numFmtId="0" fontId="10" fillId="0" borderId="10" xfId="0" applyFont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49" fontId="10" fillId="0" borderId="5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/>
    </xf>
    <xf numFmtId="166" fontId="10" fillId="0" borderId="10" xfId="0" applyNumberFormat="1" applyFont="1" applyBorder="1"/>
    <xf numFmtId="49" fontId="10" fillId="0" borderId="5" xfId="0" applyNumberFormat="1" applyFont="1" applyBorder="1"/>
    <xf numFmtId="166" fontId="15" fillId="0" borderId="10" xfId="0" applyNumberFormat="1" applyFont="1" applyBorder="1"/>
    <xf numFmtId="166" fontId="15" fillId="0" borderId="0" xfId="0" applyNumberFormat="1" applyFont="1" applyBorder="1"/>
    <xf numFmtId="0" fontId="10" fillId="0" borderId="0" xfId="0" applyFont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0" xfId="0" applyFont="1" applyAlignment="1">
      <alignment horizontal="left" wrapText="1"/>
    </xf>
    <xf numFmtId="195" fontId="10" fillId="0" borderId="0" xfId="1" applyNumberFormat="1" applyFont="1" applyAlignment="1">
      <alignment horizontal="right"/>
    </xf>
    <xf numFmtId="187" fontId="10" fillId="0" borderId="0" xfId="1" applyNumberFormat="1" applyFont="1" applyFill="1" applyAlignment="1">
      <alignment horizontal="right"/>
    </xf>
    <xf numFmtId="194" fontId="10" fillId="0" borderId="0" xfId="0" applyNumberFormat="1" applyFont="1" applyBorder="1" applyAlignment="1">
      <alignment horizontal="right"/>
    </xf>
    <xf numFmtId="200" fontId="10" fillId="0" borderId="10" xfId="0" applyNumberFormat="1" applyFont="1" applyBorder="1" applyAlignment="1">
      <alignment horizontal="right"/>
    </xf>
    <xf numFmtId="200" fontId="10" fillId="0" borderId="0" xfId="0" applyNumberFormat="1" applyFont="1" applyBorder="1" applyAlignment="1">
      <alignment horizontal="right"/>
    </xf>
    <xf numFmtId="200" fontId="10" fillId="0" borderId="0" xfId="0" applyNumberFormat="1" applyFont="1" applyFill="1" applyBorder="1" applyAlignment="1">
      <alignment horizontal="right"/>
    </xf>
    <xf numFmtId="200" fontId="10" fillId="0" borderId="10" xfId="0" applyNumberFormat="1" applyFont="1" applyFill="1" applyBorder="1" applyAlignment="1">
      <alignment horizontal="right" vertical="center" wrapText="1"/>
    </xf>
    <xf numFmtId="200" fontId="10" fillId="0" borderId="10" xfId="0" applyNumberFormat="1" applyFont="1" applyFill="1" applyBorder="1" applyAlignment="1">
      <alignment horizontal="right"/>
    </xf>
    <xf numFmtId="200" fontId="10" fillId="0" borderId="0" xfId="0" applyNumberFormat="1" applyFont="1" applyFill="1" applyBorder="1" applyAlignment="1">
      <alignment horizontal="right" vertical="center" wrapText="1"/>
    </xf>
    <xf numFmtId="200" fontId="10" fillId="0" borderId="0" xfId="0" applyNumberFormat="1" applyFont="1" applyFill="1" applyAlignment="1">
      <alignment horizontal="right"/>
    </xf>
    <xf numFmtId="200" fontId="10" fillId="0" borderId="0" xfId="0" applyNumberFormat="1" applyFont="1" applyAlignment="1">
      <alignment horizontal="right"/>
    </xf>
    <xf numFmtId="190" fontId="21" fillId="0" borderId="0" xfId="0" applyNumberFormat="1" applyFont="1" applyAlignment="1">
      <alignment horizontal="right"/>
    </xf>
    <xf numFmtId="192" fontId="10" fillId="0" borderId="10" xfId="0" applyNumberFormat="1" applyFont="1" applyFill="1" applyBorder="1" applyAlignment="1">
      <alignment horizontal="right"/>
    </xf>
    <xf numFmtId="192" fontId="10" fillId="0" borderId="0" xfId="0" applyNumberFormat="1" applyFont="1" applyBorder="1" applyAlignment="1">
      <alignment horizontal="right"/>
    </xf>
    <xf numFmtId="192" fontId="10" fillId="0" borderId="0" xfId="1" applyNumberFormat="1" applyFont="1" applyFill="1" applyBorder="1" applyAlignment="1">
      <alignment horizontal="right"/>
    </xf>
    <xf numFmtId="191" fontId="20" fillId="0" borderId="0" xfId="1" applyNumberFormat="1" applyFont="1" applyFill="1" applyBorder="1" applyAlignment="1">
      <alignment horizontal="right"/>
    </xf>
    <xf numFmtId="193" fontId="20" fillId="0" borderId="0" xfId="0" applyNumberFormat="1" applyFont="1" applyFill="1" applyAlignment="1">
      <alignment horizontal="right"/>
    </xf>
    <xf numFmtId="189" fontId="21" fillId="0" borderId="0" xfId="0" applyNumberFormat="1" applyFont="1" applyFill="1" applyAlignment="1">
      <alignment horizontal="right"/>
    </xf>
    <xf numFmtId="180" fontId="20" fillId="0" borderId="0" xfId="1" applyNumberFormat="1" applyFont="1"/>
    <xf numFmtId="180" fontId="20" fillId="0" borderId="0" xfId="1" applyNumberFormat="1" applyFont="1" applyAlignment="1">
      <alignment horizontal="right"/>
    </xf>
    <xf numFmtId="167" fontId="10" fillId="0" borderId="0" xfId="0" applyNumberFormat="1" applyFont="1"/>
    <xf numFmtId="0" fontId="15" fillId="0" borderId="0" xfId="0" applyFont="1" applyAlignment="1">
      <alignment horizontal="left"/>
    </xf>
    <xf numFmtId="191" fontId="10" fillId="0" borderId="0" xfId="0" applyNumberFormat="1" applyFont="1"/>
    <xf numFmtId="180" fontId="10" fillId="0" borderId="0" xfId="0" applyNumberFormat="1" applyFont="1" applyAlignment="1">
      <alignment horizontal="center"/>
    </xf>
    <xf numFmtId="0" fontId="20" fillId="0" borderId="0" xfId="0" applyFont="1" applyAlignment="1">
      <alignment horizontal="right"/>
    </xf>
    <xf numFmtId="0" fontId="26" fillId="0" borderId="0" xfId="4" quotePrefix="1" applyFont="1" applyFill="1" applyAlignment="1">
      <alignment horizontal="left"/>
    </xf>
    <xf numFmtId="195" fontId="15" fillId="0" borderId="0" xfId="0" applyNumberFormat="1" applyFont="1" applyAlignment="1">
      <alignment horizontal="right"/>
    </xf>
    <xf numFmtId="195" fontId="15" fillId="0" borderId="0" xfId="0" applyNumberFormat="1" applyFont="1" applyFill="1" applyAlignment="1">
      <alignment horizontal="right"/>
    </xf>
    <xf numFmtId="176" fontId="15" fillId="0" borderId="0" xfId="0" applyNumberFormat="1" applyFont="1" applyAlignment="1"/>
    <xf numFmtId="176" fontId="15" fillId="0" borderId="0" xfId="0" applyNumberFormat="1" applyFont="1" applyFill="1" applyAlignment="1"/>
    <xf numFmtId="180" fontId="10" fillId="0" borderId="0" xfId="1" applyNumberFormat="1" applyFont="1" applyFill="1" applyBorder="1" applyAlignment="1">
      <alignment horizontal="right"/>
    </xf>
    <xf numFmtId="180" fontId="10" fillId="0" borderId="0" xfId="1" applyNumberFormat="1" applyFont="1" applyAlignment="1">
      <alignment horizontal="right"/>
    </xf>
    <xf numFmtId="180" fontId="10" fillId="0" borderId="0" xfId="1" applyNumberFormat="1" applyFont="1" applyBorder="1" applyAlignment="1">
      <alignment horizontal="right"/>
    </xf>
    <xf numFmtId="0" fontId="10" fillId="0" borderId="0" xfId="0" applyFont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1" xfId="0" applyFont="1" applyBorder="1" applyAlignment="1">
      <alignment vertical="center"/>
    </xf>
    <xf numFmtId="166" fontId="15" fillId="0" borderId="0" xfId="0" applyNumberFormat="1" applyFont="1" applyBorder="1" applyAlignment="1">
      <alignment vertical="center"/>
    </xf>
    <xf numFmtId="201" fontId="20" fillId="0" borderId="0" xfId="0" applyNumberFormat="1" applyFont="1" applyFill="1" applyBorder="1" applyAlignment="1">
      <alignment horizontal="right" vertical="center" wrapText="1"/>
    </xf>
    <xf numFmtId="0" fontId="9" fillId="0" borderId="0" xfId="0" applyFont="1"/>
    <xf numFmtId="187" fontId="10" fillId="0" borderId="0" xfId="25" applyNumberFormat="1" applyFont="1" applyBorder="1" applyAlignment="1">
      <alignment horizontal="right"/>
    </xf>
    <xf numFmtId="187" fontId="15" fillId="0" borderId="0" xfId="0" applyNumberFormat="1" applyFont="1" applyBorder="1" applyAlignment="1">
      <alignment horizontal="right"/>
    </xf>
    <xf numFmtId="191" fontId="20" fillId="0" borderId="0" xfId="0" applyNumberFormat="1" applyFont="1" applyBorder="1" applyAlignment="1">
      <alignment horizontal="right" vertical="center" wrapText="1" indent="1"/>
    </xf>
    <xf numFmtId="191" fontId="21" fillId="0" borderId="0" xfId="0" applyNumberFormat="1" applyFont="1" applyBorder="1" applyAlignment="1">
      <alignment horizontal="right" wrapText="1" indent="1"/>
    </xf>
    <xf numFmtId="0" fontId="10" fillId="0" borderId="0" xfId="0" applyFont="1" applyBorder="1" applyAlignment="1">
      <alignment horizontal="right" vertical="center" wrapText="1" indent="2"/>
    </xf>
    <xf numFmtId="0" fontId="10" fillId="0" borderId="0" xfId="0" applyFont="1" applyAlignment="1">
      <alignment horizontal="right" indent="2"/>
    </xf>
    <xf numFmtId="0" fontId="10" fillId="0" borderId="0" xfId="0" applyFont="1" applyBorder="1" applyAlignment="1">
      <alignment horizontal="right" indent="2"/>
    </xf>
    <xf numFmtId="167" fontId="15" fillId="0" borderId="0" xfId="25" applyNumberFormat="1" applyFont="1" applyBorder="1" applyAlignment="1"/>
    <xf numFmtId="201" fontId="20" fillId="0" borderId="0" xfId="0" applyNumberFormat="1" applyFont="1" applyFill="1" applyBorder="1" applyAlignment="1">
      <alignment horizontal="right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NumberFormat="1" applyFont="1"/>
    <xf numFmtId="0" fontId="15" fillId="0" borderId="0" xfId="0" applyNumberFormat="1" applyFont="1"/>
    <xf numFmtId="201" fontId="10" fillId="0" borderId="0" xfId="0" applyNumberFormat="1" applyFont="1"/>
    <xf numFmtId="187" fontId="10" fillId="0" borderId="0" xfId="0" applyNumberFormat="1" applyFont="1" applyAlignment="1">
      <alignment horizontal="center"/>
    </xf>
    <xf numFmtId="0" fontId="26" fillId="0" borderId="0" xfId="4" applyFont="1" applyAlignment="1">
      <alignment horizontal="left" wrapText="1"/>
    </xf>
    <xf numFmtId="0" fontId="10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0" fillId="0" borderId="8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24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0" fillId="0" borderId="25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49" fontId="10" fillId="0" borderId="8" xfId="0" applyNumberFormat="1" applyFont="1" applyBorder="1" applyAlignment="1">
      <alignment horizontal="center" vertical="center" wrapText="1"/>
    </xf>
    <xf numFmtId="49" fontId="10" fillId="0" borderId="5" xfId="0" applyNumberFormat="1" applyFont="1" applyBorder="1" applyAlignment="1">
      <alignment horizontal="center" vertical="center" wrapText="1"/>
    </xf>
    <xf numFmtId="49" fontId="10" fillId="0" borderId="21" xfId="0" applyNumberFormat="1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12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17" fontId="10" fillId="0" borderId="12" xfId="0" applyNumberFormat="1" applyFont="1" applyBorder="1" applyAlignment="1">
      <alignment horizontal="center" vertical="center"/>
    </xf>
    <xf numFmtId="17" fontId="10" fillId="0" borderId="27" xfId="0" applyNumberFormat="1" applyFont="1" applyBorder="1" applyAlignment="1">
      <alignment horizontal="center" vertical="center"/>
    </xf>
    <xf numFmtId="16" fontId="10" fillId="0" borderId="12" xfId="0" applyNumberFormat="1" applyFont="1" applyBorder="1" applyAlignment="1">
      <alignment horizontal="center" vertical="center"/>
    </xf>
    <xf numFmtId="16" fontId="10" fillId="0" borderId="27" xfId="0" applyNumberFormat="1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23" fillId="0" borderId="7" xfId="0" applyFont="1" applyBorder="1" applyAlignment="1">
      <alignment horizontal="right"/>
    </xf>
    <xf numFmtId="0" fontId="10" fillId="0" borderId="4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5" fillId="0" borderId="0" xfId="0" applyFont="1" applyFill="1" applyAlignment="1">
      <alignment horizontal="left" vertical="center"/>
    </xf>
    <xf numFmtId="0" fontId="14" fillId="0" borderId="23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165" fontId="15" fillId="0" borderId="0" xfId="0" applyNumberFormat="1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5" xfId="0" applyFont="1" applyBorder="1"/>
    <xf numFmtId="0" fontId="10" fillId="0" borderId="21" xfId="0" applyFont="1" applyBorder="1"/>
    <xf numFmtId="0" fontId="15" fillId="0" borderId="0" xfId="0" applyFont="1" applyBorder="1" applyAlignment="1">
      <alignment horizontal="left" vertical="center"/>
    </xf>
    <xf numFmtId="164" fontId="15" fillId="0" borderId="0" xfId="0" applyNumberFormat="1" applyFont="1" applyAlignment="1">
      <alignment horizontal="left" vertical="center"/>
    </xf>
    <xf numFmtId="173" fontId="10" fillId="0" borderId="12" xfId="0" applyNumberFormat="1" applyFont="1" applyBorder="1" applyAlignment="1">
      <alignment horizontal="center" vertical="center"/>
    </xf>
    <xf numFmtId="173" fontId="10" fillId="0" borderId="19" xfId="0" applyNumberFormat="1" applyFont="1" applyBorder="1" applyAlignment="1">
      <alignment horizontal="center" vertical="center"/>
    </xf>
    <xf numFmtId="173" fontId="10" fillId="0" borderId="27" xfId="0" applyNumberFormat="1" applyFont="1" applyBorder="1" applyAlignment="1">
      <alignment horizontal="center" vertical="center"/>
    </xf>
    <xf numFmtId="174" fontId="10" fillId="0" borderId="12" xfId="0" applyNumberFormat="1" applyFont="1" applyBorder="1" applyAlignment="1">
      <alignment horizontal="center" vertical="center"/>
    </xf>
    <xf numFmtId="174" fontId="10" fillId="0" borderId="19" xfId="0" applyNumberFormat="1" applyFont="1" applyBorder="1" applyAlignment="1">
      <alignment horizontal="center" vertical="center"/>
    </xf>
    <xf numFmtId="174" fontId="10" fillId="0" borderId="27" xfId="0" applyNumberFormat="1" applyFont="1" applyBorder="1" applyAlignment="1">
      <alignment horizontal="center" vertical="center"/>
    </xf>
    <xf numFmtId="175" fontId="10" fillId="0" borderId="12" xfId="0" applyNumberFormat="1" applyFont="1" applyBorder="1" applyAlignment="1">
      <alignment horizontal="center" vertical="center"/>
    </xf>
    <xf numFmtId="175" fontId="10" fillId="0" borderId="19" xfId="0" applyNumberFormat="1" applyFont="1" applyBorder="1" applyAlignment="1">
      <alignment horizontal="center" vertical="center"/>
    </xf>
    <xf numFmtId="175" fontId="10" fillId="0" borderId="27" xfId="0" applyNumberFormat="1" applyFont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173" fontId="10" fillId="0" borderId="12" xfId="0" applyNumberFormat="1" applyFont="1" applyFill="1" applyBorder="1" applyAlignment="1">
      <alignment horizontal="center" vertical="center"/>
    </xf>
    <xf numFmtId="173" fontId="10" fillId="0" borderId="19" xfId="0" applyNumberFormat="1" applyFont="1" applyFill="1" applyBorder="1" applyAlignment="1">
      <alignment horizontal="center" vertical="center"/>
    </xf>
    <xf numFmtId="173" fontId="10" fillId="0" borderId="27" xfId="0" applyNumberFormat="1" applyFont="1" applyFill="1" applyBorder="1" applyAlignment="1">
      <alignment horizontal="center" vertical="center"/>
    </xf>
    <xf numFmtId="0" fontId="10" fillId="0" borderId="25" xfId="1" applyFont="1" applyBorder="1" applyAlignment="1">
      <alignment horizontal="center" vertical="center"/>
    </xf>
    <xf numFmtId="0" fontId="10" fillId="0" borderId="14" xfId="1" applyFont="1" applyBorder="1" applyAlignment="1">
      <alignment horizontal="center" vertical="center"/>
    </xf>
    <xf numFmtId="0" fontId="10" fillId="0" borderId="25" xfId="1" applyFont="1" applyBorder="1" applyAlignment="1">
      <alignment horizontal="center" vertical="center" wrapText="1"/>
    </xf>
    <xf numFmtId="0" fontId="10" fillId="0" borderId="29" xfId="1" applyFont="1" applyBorder="1" applyAlignment="1">
      <alignment horizontal="center" vertical="center"/>
    </xf>
    <xf numFmtId="0" fontId="10" fillId="0" borderId="29" xfId="1" applyFont="1" applyBorder="1" applyAlignment="1">
      <alignment horizontal="center" vertical="center" wrapText="1"/>
    </xf>
    <xf numFmtId="0" fontId="10" fillId="0" borderId="6" xfId="1" applyFont="1" applyBorder="1" applyAlignment="1">
      <alignment horizontal="center" vertical="center" wrapText="1"/>
    </xf>
    <xf numFmtId="0" fontId="10" fillId="0" borderId="22" xfId="1" applyFont="1" applyBorder="1" applyAlignment="1">
      <alignment horizontal="center" vertical="center"/>
    </xf>
  </cellXfs>
  <cellStyles count="213">
    <cellStyle name="Hyperlink" xfId="4" builtinId="8"/>
    <cellStyle name="Hyperlink 2" xfId="17"/>
    <cellStyle name="Hyperlink 2 2" xfId="83"/>
    <cellStyle name="Standard" xfId="0" builtinId="0"/>
    <cellStyle name="Standard 2" xfId="1"/>
    <cellStyle name="Standard 2 2" xfId="2"/>
    <cellStyle name="Standard 2 2 2" xfId="13"/>
    <cellStyle name="Standard 2 2 2 2" xfId="29"/>
    <cellStyle name="Standard 2 2 2 2 2" xfId="73"/>
    <cellStyle name="Standard 2 2 2 2 2 2" xfId="175"/>
    <cellStyle name="Standard 2 2 2 2 3" xfId="109"/>
    <cellStyle name="Standard 2 2 2 2 3 2" xfId="210"/>
    <cellStyle name="Standard 2 2 2 2 4" xfId="131"/>
    <cellStyle name="Standard 2 2 2 3" xfId="37"/>
    <cellStyle name="Standard 2 2 2 3 2" xfId="59"/>
    <cellStyle name="Standard 2 2 2 3 2 2" xfId="161"/>
    <cellStyle name="Standard 2 2 2 3 3" xfId="95"/>
    <cellStyle name="Standard 2 2 2 3 3 2" xfId="196"/>
    <cellStyle name="Standard 2 2 2 3 4" xfId="139"/>
    <cellStyle name="Standard 2 2 2 4" xfId="51"/>
    <cellStyle name="Standard 2 2 2 4 2" xfId="153"/>
    <cellStyle name="Standard 2 2 2 5" xfId="87"/>
    <cellStyle name="Standard 2 2 2 5 2" xfId="188"/>
    <cellStyle name="Standard 2 2 2 6" xfId="117"/>
    <cellStyle name="Standard 2 2 3" xfId="22"/>
    <cellStyle name="Standard 2 2 3 2" xfId="66"/>
    <cellStyle name="Standard 2 2 3 2 2" xfId="168"/>
    <cellStyle name="Standard 2 2 3 3" xfId="102"/>
    <cellStyle name="Standard 2 2 3 3 2" xfId="203"/>
    <cellStyle name="Standard 2 2 3 4" xfId="124"/>
    <cellStyle name="Standard 2 2 4" xfId="30"/>
    <cellStyle name="Standard 2 2 4 2" xfId="52"/>
    <cellStyle name="Standard 2 2 4 2 2" xfId="154"/>
    <cellStyle name="Standard 2 2 4 3" xfId="88"/>
    <cellStyle name="Standard 2 2 4 3 2" xfId="189"/>
    <cellStyle name="Standard 2 2 4 4" xfId="132"/>
    <cellStyle name="Standard 2 2 5" xfId="44"/>
    <cellStyle name="Standard 2 2 5 2" xfId="146"/>
    <cellStyle name="Standard 2 2 6" xfId="78"/>
    <cellStyle name="Standard 2 2 6 2" xfId="180"/>
    <cellStyle name="Standard 2 2 7" xfId="110"/>
    <cellStyle name="Standard 3" xfId="3"/>
    <cellStyle name="Standard 3 2" xfId="9"/>
    <cellStyle name="Standard 3 3" xfId="6"/>
    <cellStyle name="Standard 3 3 2" xfId="18"/>
    <cellStyle name="Standard 3 3 3" xfId="80"/>
    <cellStyle name="Standard 3 3 3 2" xfId="182"/>
    <cellStyle name="Standard 3 4" xfId="75"/>
    <cellStyle name="Standard 3 4 2" xfId="177"/>
    <cellStyle name="Standard 4" xfId="5"/>
    <cellStyle name="Standard 4 2" xfId="8"/>
    <cellStyle name="Standard 4 2 2" xfId="16"/>
    <cellStyle name="Standard 4 2 2 2" xfId="25"/>
    <cellStyle name="Standard 4 2 2 2 2" xfId="69"/>
    <cellStyle name="Standard 4 2 2 2 2 2" xfId="171"/>
    <cellStyle name="Standard 4 2 2 2 3" xfId="105"/>
    <cellStyle name="Standard 4 2 2 2 3 2" xfId="206"/>
    <cellStyle name="Standard 4 2 2 2 4" xfId="127"/>
    <cellStyle name="Standard 4 2 2 3" xfId="40"/>
    <cellStyle name="Standard 4 2 2 3 2" xfId="62"/>
    <cellStyle name="Standard 4 2 2 3 2 2" xfId="164"/>
    <cellStyle name="Standard 4 2 2 3 3" xfId="98"/>
    <cellStyle name="Standard 4 2 2 3 3 2" xfId="199"/>
    <cellStyle name="Standard 4 2 2 3 4" xfId="142"/>
    <cellStyle name="Standard 4 2 2 4" xfId="47"/>
    <cellStyle name="Standard 4 2 2 4 2" xfId="149"/>
    <cellStyle name="Standard 4 2 2 5" xfId="82"/>
    <cellStyle name="Standard 4 2 2 5 2" xfId="184"/>
    <cellStyle name="Standard 4 2 2 6" xfId="120"/>
    <cellStyle name="Standard 4 2 3" xfId="12"/>
    <cellStyle name="Standard 4 2 3 2" xfId="28"/>
    <cellStyle name="Standard 4 2 3 2 2" xfId="72"/>
    <cellStyle name="Standard 4 2 3 2 2 2" xfId="174"/>
    <cellStyle name="Standard 4 2 3 2 3" xfId="108"/>
    <cellStyle name="Standard 4 2 3 2 3 2" xfId="209"/>
    <cellStyle name="Standard 4 2 3 2 4" xfId="130"/>
    <cellStyle name="Standard 4 2 3 3" xfId="36"/>
    <cellStyle name="Standard 4 2 3 3 2" xfId="58"/>
    <cellStyle name="Standard 4 2 3 3 2 2" xfId="160"/>
    <cellStyle name="Standard 4 2 3 3 3" xfId="94"/>
    <cellStyle name="Standard 4 2 3 3 3 2" xfId="195"/>
    <cellStyle name="Standard 4 2 3 3 4" xfId="138"/>
    <cellStyle name="Standard 4 2 3 4" xfId="50"/>
    <cellStyle name="Standard 4 2 3 4 2" xfId="152"/>
    <cellStyle name="Standard 4 2 3 5" xfId="86"/>
    <cellStyle name="Standard 4 2 3 5 2" xfId="187"/>
    <cellStyle name="Standard 4 2 3 6" xfId="116"/>
    <cellStyle name="Standard 4 2 4" xfId="21"/>
    <cellStyle name="Standard 4 2 4 2" xfId="65"/>
    <cellStyle name="Standard 4 2 4 2 2" xfId="167"/>
    <cellStyle name="Standard 4 2 4 3" xfId="101"/>
    <cellStyle name="Standard 4 2 4 3 2" xfId="202"/>
    <cellStyle name="Standard 4 2 4 4" xfId="123"/>
    <cellStyle name="Standard 4 2 5" xfId="33"/>
    <cellStyle name="Standard 4 2 5 2" xfId="55"/>
    <cellStyle name="Standard 4 2 5 2 2" xfId="157"/>
    <cellStyle name="Standard 4 2 5 3" xfId="91"/>
    <cellStyle name="Standard 4 2 5 3 2" xfId="192"/>
    <cellStyle name="Standard 4 2 5 4" xfId="135"/>
    <cellStyle name="Standard 4 2 6" xfId="43"/>
    <cellStyle name="Standard 4 2 6 2" xfId="145"/>
    <cellStyle name="Standard 4 2 7" xfId="77"/>
    <cellStyle name="Standard 4 2 7 2" xfId="179"/>
    <cellStyle name="Standard 4 2 8" xfId="113"/>
    <cellStyle name="Standard 4 3" xfId="14"/>
    <cellStyle name="Standard 4 3 2" xfId="23"/>
    <cellStyle name="Standard 4 3 2 2" xfId="67"/>
    <cellStyle name="Standard 4 3 2 2 2" xfId="169"/>
    <cellStyle name="Standard 4 3 2 3" xfId="103"/>
    <cellStyle name="Standard 4 3 2 3 2" xfId="204"/>
    <cellStyle name="Standard 4 3 2 4" xfId="125"/>
    <cellStyle name="Standard 4 3 3" xfId="38"/>
    <cellStyle name="Standard 4 3 3 2" xfId="60"/>
    <cellStyle name="Standard 4 3 3 2 2" xfId="162"/>
    <cellStyle name="Standard 4 3 3 3" xfId="96"/>
    <cellStyle name="Standard 4 3 3 3 2" xfId="197"/>
    <cellStyle name="Standard 4 3 3 4" xfId="140"/>
    <cellStyle name="Standard 4 3 4" xfId="45"/>
    <cellStyle name="Standard 4 3 4 2" xfId="147"/>
    <cellStyle name="Standard 4 3 5" xfId="79"/>
    <cellStyle name="Standard 4 3 5 2" xfId="181"/>
    <cellStyle name="Standard 4 3 6" xfId="118"/>
    <cellStyle name="Standard 4 4" xfId="10"/>
    <cellStyle name="Standard 4 4 2" xfId="26"/>
    <cellStyle name="Standard 4 4 2 2" xfId="70"/>
    <cellStyle name="Standard 4 4 2 2 2" xfId="172"/>
    <cellStyle name="Standard 4 4 2 3" xfId="106"/>
    <cellStyle name="Standard 4 4 2 3 2" xfId="207"/>
    <cellStyle name="Standard 4 4 2 4" xfId="128"/>
    <cellStyle name="Standard 4 4 3" xfId="34"/>
    <cellStyle name="Standard 4 4 3 2" xfId="56"/>
    <cellStyle name="Standard 4 4 3 2 2" xfId="158"/>
    <cellStyle name="Standard 4 4 3 3" xfId="92"/>
    <cellStyle name="Standard 4 4 3 3 2" xfId="193"/>
    <cellStyle name="Standard 4 4 3 4" xfId="136"/>
    <cellStyle name="Standard 4 4 4" xfId="48"/>
    <cellStyle name="Standard 4 4 4 2" xfId="150"/>
    <cellStyle name="Standard 4 4 5" xfId="84"/>
    <cellStyle name="Standard 4 4 5 2" xfId="185"/>
    <cellStyle name="Standard 4 4 6" xfId="114"/>
    <cellStyle name="Standard 4 5" xfId="19"/>
    <cellStyle name="Standard 4 5 2" xfId="63"/>
    <cellStyle name="Standard 4 5 2 2" xfId="165"/>
    <cellStyle name="Standard 4 5 3" xfId="99"/>
    <cellStyle name="Standard 4 5 3 2" xfId="200"/>
    <cellStyle name="Standard 4 5 4" xfId="121"/>
    <cellStyle name="Standard 4 6" xfId="31"/>
    <cellStyle name="Standard 4 6 2" xfId="53"/>
    <cellStyle name="Standard 4 6 2 2" xfId="155"/>
    <cellStyle name="Standard 4 6 3" xfId="89"/>
    <cellStyle name="Standard 4 6 3 2" xfId="190"/>
    <cellStyle name="Standard 4 6 4" xfId="133"/>
    <cellStyle name="Standard 4 7" xfId="41"/>
    <cellStyle name="Standard 4 7 2" xfId="143"/>
    <cellStyle name="Standard 4 8" xfId="74"/>
    <cellStyle name="Standard 4 8 2" xfId="176"/>
    <cellStyle name="Standard 4 9" xfId="111"/>
    <cellStyle name="Standard 5" xfId="7"/>
    <cellStyle name="Standard 5 2" xfId="15"/>
    <cellStyle name="Standard 5 2 2" xfId="24"/>
    <cellStyle name="Standard 5 2 2 2" xfId="68"/>
    <cellStyle name="Standard 5 2 2 2 2" xfId="170"/>
    <cellStyle name="Standard 5 2 2 3" xfId="104"/>
    <cellStyle name="Standard 5 2 2 3 2" xfId="205"/>
    <cellStyle name="Standard 5 2 2 4" xfId="126"/>
    <cellStyle name="Standard 5 2 3" xfId="39"/>
    <cellStyle name="Standard 5 2 3 2" xfId="61"/>
    <cellStyle name="Standard 5 2 3 2 2" xfId="163"/>
    <cellStyle name="Standard 5 2 3 3" xfId="97"/>
    <cellStyle name="Standard 5 2 3 3 2" xfId="198"/>
    <cellStyle name="Standard 5 2 3 4" xfId="141"/>
    <cellStyle name="Standard 5 2 4" xfId="46"/>
    <cellStyle name="Standard 5 2 4 2" xfId="148"/>
    <cellStyle name="Standard 5 2 5" xfId="81"/>
    <cellStyle name="Standard 5 2 5 2" xfId="183"/>
    <cellStyle name="Standard 5 2 6" xfId="119"/>
    <cellStyle name="Standard 5 3" xfId="11"/>
    <cellStyle name="Standard 5 3 2" xfId="27"/>
    <cellStyle name="Standard 5 3 2 2" xfId="71"/>
    <cellStyle name="Standard 5 3 2 2 2" xfId="173"/>
    <cellStyle name="Standard 5 3 2 3" xfId="107"/>
    <cellStyle name="Standard 5 3 2 3 2" xfId="208"/>
    <cellStyle name="Standard 5 3 2 4" xfId="129"/>
    <cellStyle name="Standard 5 3 3" xfId="35"/>
    <cellStyle name="Standard 5 3 3 2" xfId="57"/>
    <cellStyle name="Standard 5 3 3 2 2" xfId="159"/>
    <cellStyle name="Standard 5 3 3 3" xfId="93"/>
    <cellStyle name="Standard 5 3 3 3 2" xfId="194"/>
    <cellStyle name="Standard 5 3 3 4" xfId="137"/>
    <cellStyle name="Standard 5 3 4" xfId="49"/>
    <cellStyle name="Standard 5 3 4 2" xfId="151"/>
    <cellStyle name="Standard 5 3 5" xfId="85"/>
    <cellStyle name="Standard 5 3 5 2" xfId="186"/>
    <cellStyle name="Standard 5 3 6" xfId="115"/>
    <cellStyle name="Standard 5 4" xfId="20"/>
    <cellStyle name="Standard 5 4 2" xfId="64"/>
    <cellStyle name="Standard 5 4 2 2" xfId="166"/>
    <cellStyle name="Standard 5 4 3" xfId="100"/>
    <cellStyle name="Standard 5 4 3 2" xfId="201"/>
    <cellStyle name="Standard 5 4 4" xfId="122"/>
    <cellStyle name="Standard 5 5" xfId="32"/>
    <cellStyle name="Standard 5 5 2" xfId="54"/>
    <cellStyle name="Standard 5 5 2 2" xfId="156"/>
    <cellStyle name="Standard 5 5 3" xfId="90"/>
    <cellStyle name="Standard 5 5 3 2" xfId="191"/>
    <cellStyle name="Standard 5 5 4" xfId="134"/>
    <cellStyle name="Standard 5 6" xfId="42"/>
    <cellStyle name="Standard 5 6 2" xfId="144"/>
    <cellStyle name="Standard 5 7" xfId="76"/>
    <cellStyle name="Standard 5 7 2" xfId="178"/>
    <cellStyle name="Standard 5 8" xfId="112"/>
    <cellStyle name="Standard 6" xfId="211"/>
    <cellStyle name="Standard 7" xfId="21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5541"/>
      <rgbColor rgb="0087888A"/>
      <rgbColor rgb="00DD4814"/>
      <rgbColor rgb="00E2A59F"/>
      <rgbColor rgb="00FFFFFF"/>
      <rgbColor rgb="00D47674"/>
      <rgbColor rgb="00AA1E32"/>
      <rgbColor rgb="00F1D2CD"/>
      <rgbColor rgb="00747678"/>
      <rgbColor rgb="00CECFD0"/>
      <rgbColor rgb="00E1EBE5"/>
      <rgbColor rgb="00B4B5B7"/>
      <rgbColor rgb="00FFFFFF"/>
      <rgbColor rgb="00E7E7E8"/>
      <rgbColor rgb="00FFFFFF"/>
      <rgbColor rgb="00FFFFFF"/>
      <rgbColor rgb="00005541"/>
      <rgbColor rgb="00006C4E"/>
      <rgbColor rgb="004F8B72"/>
      <rgbColor rgb="008AB09C"/>
      <rgbColor rgb="00C3D6CB"/>
      <rgbColor rgb="00747678"/>
      <rgbColor rgb="0098999B"/>
      <rgbColor rgb="00B4B5B7"/>
      <rgbColor rgb="00000000"/>
      <rgbColor rgb="0087888A"/>
      <rgbColor rgb="00FFFFFF"/>
      <rgbColor rgb="00FFFFFF"/>
      <rgbColor rgb="00FFFFFF"/>
      <rgbColor rgb="00FFFFFF"/>
      <rgbColor rgb="00FFFFFF"/>
      <rgbColor rgb="00FFFFFF"/>
      <rgbColor rgb="00FFFFFF"/>
      <rgbColor rgb="00E4EFD8"/>
      <rgbColor rgb="00C8DFAE"/>
      <rgbColor rgb="00A8CD82"/>
      <rgbColor rgb="00FFFFFF"/>
      <rgbColor rgb="0069AF28"/>
      <rgbColor rgb="00000000"/>
      <rgbColor rgb="0083BB55"/>
      <rgbColor rgb="00FFFFFF"/>
      <rgbColor rgb="00FCE0CD"/>
      <rgbColor rgb="00F39D69"/>
      <rgbColor rgb="00C5474F"/>
      <rgbColor rgb="00ED783B"/>
      <rgbColor rgb="0098999B"/>
      <rgbColor rgb="00FFFFFF"/>
      <rgbColor rgb="00FFFFFF"/>
      <rgbColor rgb="00C3D6CB"/>
      <rgbColor rgb="00F8BF9A"/>
      <rgbColor rgb="008AB09C"/>
      <rgbColor rgb="004F8B72"/>
      <rgbColor rgb="00006C4E"/>
      <rgbColor rgb="00FFFFFF"/>
      <rgbColor rgb="00FFDC00"/>
      <rgbColor rgb="00FFEA7F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t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0</xdr:col>
      <xdr:colOff>6235347</xdr:colOff>
      <xdr:row>59</xdr:row>
      <xdr:rowOff>133200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04800"/>
          <a:ext cx="6235347" cy="88200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0</xdr:rowOff>
    </xdr:from>
    <xdr:to>
      <xdr:col>6</xdr:col>
      <xdr:colOff>323850</xdr:colOff>
      <xdr:row>22</xdr:row>
      <xdr:rowOff>0</xdr:rowOff>
    </xdr:to>
    <xdr:pic>
      <xdr:nvPicPr>
        <xdr:cNvPr id="3" name="Grafi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"/>
          <a:ext cx="4895850" cy="274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0</xdr:col>
      <xdr:colOff>6235347</xdr:colOff>
      <xdr:row>59</xdr:row>
      <xdr:rowOff>133200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04800"/>
          <a:ext cx="6235347" cy="8820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21</xdr:row>
          <xdr:rowOff>66675</xdr:rowOff>
        </xdr:from>
        <xdr:to>
          <xdr:col>1</xdr:col>
          <xdr:colOff>219075</xdr:colOff>
          <xdr:row>26</xdr:row>
          <xdr:rowOff>38100</xdr:rowOff>
        </xdr:to>
        <xdr:sp macro="" textlink="">
          <xdr:nvSpPr>
            <xdr:cNvPr id="8201" name="Object 9" hidden="1">
              <a:extLst>
                <a:ext uri="{63B3BB69-23CF-44E3-9099-C40C66FF867C}">
                  <a14:compatExt spid="_x0000_s82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9</xdr:col>
      <xdr:colOff>384607</xdr:colOff>
      <xdr:row>68</xdr:row>
      <xdr:rowOff>19050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0"/>
          <a:ext cx="7118782" cy="100584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</xdr:row>
      <xdr:rowOff>9525</xdr:rowOff>
    </xdr:from>
    <xdr:to>
      <xdr:col>6</xdr:col>
      <xdr:colOff>0</xdr:colOff>
      <xdr:row>7</xdr:row>
      <xdr:rowOff>647700</xdr:rowOff>
    </xdr:to>
    <xdr:sp macro="" textlink="">
      <xdr:nvSpPr>
        <xdr:cNvPr id="2" name="Text 7"/>
        <xdr:cNvSpPr txBox="1">
          <a:spLocks noChangeArrowheads="1"/>
        </xdr:cNvSpPr>
      </xdr:nvSpPr>
      <xdr:spPr bwMode="auto">
        <a:xfrm>
          <a:off x="5495925" y="581025"/>
          <a:ext cx="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Abweisung</a:t>
          </a: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des</a:t>
          </a: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Scheidungs-antrages</a:t>
          </a:r>
          <a:endParaRPr lang="de-DE"/>
        </a:p>
      </xdr:txBody>
    </xdr:sp>
    <xdr:clientData/>
  </xdr:twoCellAnchor>
  <xdr:twoCellAnchor>
    <xdr:from>
      <xdr:col>6</xdr:col>
      <xdr:colOff>0</xdr:colOff>
      <xdr:row>4</xdr:row>
      <xdr:rowOff>9525</xdr:rowOff>
    </xdr:from>
    <xdr:to>
      <xdr:col>6</xdr:col>
      <xdr:colOff>0</xdr:colOff>
      <xdr:row>7</xdr:row>
      <xdr:rowOff>647700</xdr:rowOff>
    </xdr:to>
    <xdr:sp macro="" textlink="">
      <xdr:nvSpPr>
        <xdr:cNvPr id="3" name="Text 7"/>
        <xdr:cNvSpPr txBox="1">
          <a:spLocks noChangeArrowheads="1"/>
        </xdr:cNvSpPr>
      </xdr:nvSpPr>
      <xdr:spPr bwMode="auto">
        <a:xfrm>
          <a:off x="5495925" y="581025"/>
          <a:ext cx="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Abweisung</a:t>
          </a: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des</a:t>
          </a: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Scheidungs-antrages</a:t>
          </a:r>
          <a:endParaRPr lang="de-DE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0</xdr:rowOff>
    </xdr:from>
    <xdr:to>
      <xdr:col>8</xdr:col>
      <xdr:colOff>95250</xdr:colOff>
      <xdr:row>48</xdr:row>
      <xdr:rowOff>95250</xdr:rowOff>
    </xdr:to>
    <xdr:pic>
      <xdr:nvPicPr>
        <xdr:cNvPr id="4" name="Grafik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0"/>
          <a:ext cx="6057900" cy="6381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0</xdr:rowOff>
    </xdr:from>
    <xdr:to>
      <xdr:col>7</xdr:col>
      <xdr:colOff>676275</xdr:colOff>
      <xdr:row>30</xdr:row>
      <xdr:rowOff>47625</xdr:rowOff>
    </xdr:to>
    <xdr:pic>
      <xdr:nvPicPr>
        <xdr:cNvPr id="4" name="Grafik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0"/>
          <a:ext cx="5895975" cy="3762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0</xdr:rowOff>
    </xdr:from>
    <xdr:to>
      <xdr:col>8</xdr:col>
      <xdr:colOff>161925</xdr:colOff>
      <xdr:row>29</xdr:row>
      <xdr:rowOff>0</xdr:rowOff>
    </xdr:to>
    <xdr:pic>
      <xdr:nvPicPr>
        <xdr:cNvPr id="4" name="Grafik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"/>
          <a:ext cx="6257925" cy="381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0</xdr:rowOff>
    </xdr:from>
    <xdr:to>
      <xdr:col>8</xdr:col>
      <xdr:colOff>123825</xdr:colOff>
      <xdr:row>38</xdr:row>
      <xdr:rowOff>76200</xdr:rowOff>
    </xdr:to>
    <xdr:pic>
      <xdr:nvPicPr>
        <xdr:cNvPr id="3" name="Grafi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0"/>
          <a:ext cx="6086475" cy="4933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7" Type="http://schemas.openxmlformats.org/officeDocument/2006/relationships/image" Target="../media/image3.emf"/><Relationship Id="rId2" Type="http://schemas.openxmlformats.org/officeDocument/2006/relationships/hyperlink" Target="https://www.destatis.de/DE/Methoden/Qualitaet/Qualitaetsberichte/Bevoelkerung/scheidungsstatistik.pdf;jsessionid=ED01544B25A9B3133239005CDDCBCD77.live712?__blob=publicationFile" TargetMode="External"/><Relationship Id="rId1" Type="http://schemas.openxmlformats.org/officeDocument/2006/relationships/hyperlink" Target="https://www.destatis.de/DE/Methoden/Qualitaet/Qualitaetsberichte/Bevoelkerung/scheidungsstatistik.pdf;jsessionid=ED01544B25A9B3133239005CDDCBCD77.live712?__blob=publicationFile" TargetMode="External"/><Relationship Id="rId6" Type="http://schemas.openxmlformats.org/officeDocument/2006/relationships/oleObject" Target="../embeddings/oleObject1.bin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showGridLines="0" tabSelected="1" zoomScaleNormal="100" workbookViewId="0"/>
  </sheetViews>
  <sheetFormatPr baseColWidth="10" defaultRowHeight="12"/>
  <cols>
    <col min="1" max="1" width="93.7109375" customWidth="1"/>
  </cols>
  <sheetData>
    <row r="1" spans="1:1">
      <c r="A1" s="116" t="s">
        <v>187</v>
      </c>
    </row>
    <row r="2" spans="1:1">
      <c r="A2" s="116" t="s">
        <v>217</v>
      </c>
    </row>
  </sheetData>
  <hyperlinks>
    <hyperlink ref="A1" location="Inhalt!A1" display="Inhalt"/>
    <hyperlink ref="A2" location="Impressum!A1" display="Impressum"/>
  </hyperlinks>
  <pageMargins left="0.59055118110236227" right="0.59055118110236227" top="0.59055118110236227" bottom="0.59055118110236227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 enableFormatConditionsCalculation="0"/>
  <dimension ref="A1:F56"/>
  <sheetViews>
    <sheetView showGridLines="0" zoomScaleNormal="100" workbookViewId="0"/>
  </sheetViews>
  <sheetFormatPr baseColWidth="10" defaultRowHeight="11.25"/>
  <cols>
    <col min="1" max="1" width="17.85546875" style="13" customWidth="1"/>
    <col min="2" max="5" width="20.5703125" style="13" customWidth="1"/>
    <col min="6" max="16384" width="11.42578125" style="13"/>
  </cols>
  <sheetData>
    <row r="1" spans="1:5">
      <c r="A1" s="116" t="s">
        <v>187</v>
      </c>
    </row>
    <row r="3" spans="1:5">
      <c r="A3" s="59" t="s">
        <v>316</v>
      </c>
    </row>
    <row r="4" spans="1:5">
      <c r="E4" s="61"/>
    </row>
    <row r="5" spans="1:5" s="3" customFormat="1" ht="56.25">
      <c r="A5" s="8" t="s">
        <v>125</v>
      </c>
      <c r="B5" s="9" t="s">
        <v>186</v>
      </c>
      <c r="C5" s="9" t="s">
        <v>87</v>
      </c>
      <c r="D5" s="9" t="s">
        <v>12</v>
      </c>
      <c r="E5" s="10" t="s">
        <v>105</v>
      </c>
    </row>
    <row r="6" spans="1:5" s="3" customFormat="1">
      <c r="A6" s="122"/>
      <c r="B6" s="122"/>
      <c r="C6" s="197"/>
      <c r="D6" s="199"/>
      <c r="E6" s="123"/>
    </row>
    <row r="7" spans="1:5" s="172" customFormat="1">
      <c r="A7" s="124">
        <v>2019</v>
      </c>
      <c r="B7" s="62">
        <v>0</v>
      </c>
      <c r="C7" s="203">
        <v>18302</v>
      </c>
      <c r="D7" s="56">
        <v>0</v>
      </c>
      <c r="E7" s="228">
        <f>D7/C7*10000</f>
        <v>0</v>
      </c>
    </row>
    <row r="8" spans="1:5" s="172" customFormat="1">
      <c r="A8" s="124">
        <v>2018</v>
      </c>
      <c r="B8" s="62" t="s">
        <v>135</v>
      </c>
      <c r="C8" s="203">
        <v>20586</v>
      </c>
      <c r="D8" s="56">
        <v>27</v>
      </c>
      <c r="E8" s="228">
        <f>D8/C8*10000</f>
        <v>13.115709705625182</v>
      </c>
    </row>
    <row r="9" spans="1:5">
      <c r="A9" s="124">
        <v>2017</v>
      </c>
      <c r="B9" s="62" t="s">
        <v>136</v>
      </c>
      <c r="C9" s="203">
        <v>18942</v>
      </c>
      <c r="D9" s="56">
        <v>218</v>
      </c>
      <c r="E9" s="228">
        <f t="shared" ref="E9:E32" si="0">D9/C9*10000</f>
        <v>115.08816386865168</v>
      </c>
    </row>
    <row r="10" spans="1:5">
      <c r="A10" s="124">
        <v>2016</v>
      </c>
      <c r="B10" s="62" t="s">
        <v>137</v>
      </c>
      <c r="C10" s="203">
        <v>18750</v>
      </c>
      <c r="D10" s="56">
        <v>281</v>
      </c>
      <c r="E10" s="228">
        <f t="shared" si="0"/>
        <v>149.86666666666667</v>
      </c>
    </row>
    <row r="11" spans="1:5">
      <c r="A11" s="124">
        <v>2015</v>
      </c>
      <c r="B11" s="62" t="s">
        <v>138</v>
      </c>
      <c r="C11" s="203">
        <v>18541</v>
      </c>
      <c r="D11" s="56">
        <v>206</v>
      </c>
      <c r="E11" s="228">
        <f t="shared" si="0"/>
        <v>111.10511838627905</v>
      </c>
    </row>
    <row r="12" spans="1:5">
      <c r="A12" s="124">
        <v>2014</v>
      </c>
      <c r="B12" s="62" t="s">
        <v>139</v>
      </c>
      <c r="C12" s="203">
        <v>17883</v>
      </c>
      <c r="D12" s="56">
        <v>338</v>
      </c>
      <c r="E12" s="228">
        <f t="shared" si="0"/>
        <v>189.00631885030478</v>
      </c>
    </row>
    <row r="13" spans="1:5">
      <c r="A13" s="124">
        <v>2013</v>
      </c>
      <c r="B13" s="62" t="s">
        <v>140</v>
      </c>
      <c r="C13" s="203">
        <v>17353</v>
      </c>
      <c r="D13" s="56">
        <v>392</v>
      </c>
      <c r="E13" s="228">
        <f t="shared" si="0"/>
        <v>225.89753933037517</v>
      </c>
    </row>
    <row r="14" spans="1:5">
      <c r="A14" s="124">
        <v>2012</v>
      </c>
      <c r="B14" s="62" t="s">
        <v>141</v>
      </c>
      <c r="C14" s="203">
        <v>18348</v>
      </c>
      <c r="D14" s="56">
        <v>344</v>
      </c>
      <c r="E14" s="228">
        <f t="shared" si="0"/>
        <v>187.48637453673425</v>
      </c>
    </row>
    <row r="15" spans="1:5">
      <c r="A15" s="124">
        <v>2011</v>
      </c>
      <c r="B15" s="62" t="s">
        <v>142</v>
      </c>
      <c r="C15" s="203">
        <v>17580</v>
      </c>
      <c r="D15" s="56">
        <v>355</v>
      </c>
      <c r="E15" s="228">
        <f t="shared" si="0"/>
        <v>201.93401592718999</v>
      </c>
    </row>
    <row r="16" spans="1:5">
      <c r="A16" s="124">
        <v>2010</v>
      </c>
      <c r="B16" s="62" t="s">
        <v>143</v>
      </c>
      <c r="C16" s="203">
        <v>18391</v>
      </c>
      <c r="D16" s="56">
        <v>312</v>
      </c>
      <c r="E16" s="228">
        <f t="shared" si="0"/>
        <v>169.64819748790168</v>
      </c>
    </row>
    <row r="17" spans="1:6">
      <c r="A17" s="124">
        <v>2009</v>
      </c>
      <c r="B17" s="62" t="s">
        <v>144</v>
      </c>
      <c r="C17" s="203">
        <v>17585</v>
      </c>
      <c r="D17" s="56">
        <v>315</v>
      </c>
      <c r="E17" s="228">
        <f t="shared" si="0"/>
        <v>179.1299402900199</v>
      </c>
    </row>
    <row r="18" spans="1:6">
      <c r="A18" s="124">
        <v>2008</v>
      </c>
      <c r="B18" s="62" t="s">
        <v>145</v>
      </c>
      <c r="C18" s="203">
        <v>17397</v>
      </c>
      <c r="D18" s="56">
        <v>292</v>
      </c>
      <c r="E18" s="228">
        <f t="shared" si="0"/>
        <v>167.84503075242856</v>
      </c>
    </row>
    <row r="19" spans="1:6">
      <c r="A19" s="124">
        <v>2007</v>
      </c>
      <c r="B19" s="62" t="s">
        <v>146</v>
      </c>
      <c r="C19" s="203">
        <v>16965</v>
      </c>
      <c r="D19" s="56">
        <v>232</v>
      </c>
      <c r="E19" s="228">
        <f t="shared" si="0"/>
        <v>136.75213675213675</v>
      </c>
    </row>
    <row r="20" spans="1:6">
      <c r="A20" s="124">
        <v>2006</v>
      </c>
      <c r="B20" s="62" t="s">
        <v>147</v>
      </c>
      <c r="C20" s="203">
        <v>16754</v>
      </c>
      <c r="D20" s="56">
        <v>218</v>
      </c>
      <c r="E20" s="228">
        <f t="shared" si="0"/>
        <v>130.1181807329593</v>
      </c>
    </row>
    <row r="21" spans="1:6">
      <c r="A21" s="124">
        <v>2005</v>
      </c>
      <c r="B21" s="62" t="s">
        <v>148</v>
      </c>
      <c r="C21" s="203">
        <v>17156</v>
      </c>
      <c r="D21" s="56">
        <v>172</v>
      </c>
      <c r="E21" s="228">
        <f t="shared" si="0"/>
        <v>100.25647003963628</v>
      </c>
    </row>
    <row r="22" spans="1:6">
      <c r="A22" s="124">
        <v>2004</v>
      </c>
      <c r="B22" s="62" t="s">
        <v>149</v>
      </c>
      <c r="C22" s="203">
        <v>16851</v>
      </c>
      <c r="D22" s="56">
        <v>204</v>
      </c>
      <c r="E22" s="228">
        <f t="shared" si="0"/>
        <v>121.0610646252448</v>
      </c>
    </row>
    <row r="23" spans="1:6">
      <c r="A23" s="124">
        <v>2003</v>
      </c>
      <c r="B23" s="62" t="s">
        <v>150</v>
      </c>
      <c r="C23" s="203">
        <v>14778</v>
      </c>
      <c r="D23" s="56">
        <v>158</v>
      </c>
      <c r="E23" s="228">
        <f t="shared" si="0"/>
        <v>106.91568547841385</v>
      </c>
    </row>
    <row r="24" spans="1:6">
      <c r="A24" s="124">
        <v>2002</v>
      </c>
      <c r="B24" s="62" t="s">
        <v>151</v>
      </c>
      <c r="C24" s="203">
        <v>15188</v>
      </c>
      <c r="D24" s="56">
        <v>154</v>
      </c>
      <c r="E24" s="228">
        <f t="shared" si="0"/>
        <v>101.39583882012116</v>
      </c>
    </row>
    <row r="25" spans="1:6">
      <c r="A25" s="124">
        <v>2001</v>
      </c>
      <c r="B25" s="62" t="s">
        <v>152</v>
      </c>
      <c r="C25" s="203">
        <v>15421</v>
      </c>
      <c r="D25" s="56">
        <v>130</v>
      </c>
      <c r="E25" s="228">
        <f t="shared" si="0"/>
        <v>84.300629012385699</v>
      </c>
    </row>
    <row r="26" spans="1:6">
      <c r="A26" s="124">
        <v>2000</v>
      </c>
      <c r="B26" s="62" t="s">
        <v>153</v>
      </c>
      <c r="C26" s="203">
        <v>16482</v>
      </c>
      <c r="D26" s="56">
        <v>160</v>
      </c>
      <c r="E26" s="228">
        <f t="shared" si="0"/>
        <v>97.075597621647859</v>
      </c>
    </row>
    <row r="27" spans="1:6">
      <c r="A27" s="124">
        <v>1999</v>
      </c>
      <c r="B27" s="62" t="s">
        <v>154</v>
      </c>
      <c r="C27" s="203">
        <v>17145</v>
      </c>
      <c r="D27" s="56">
        <v>139</v>
      </c>
      <c r="E27" s="228">
        <f t="shared" si="0"/>
        <v>81.073199183435406</v>
      </c>
    </row>
    <row r="28" spans="1:6">
      <c r="A28" s="124">
        <v>1998</v>
      </c>
      <c r="B28" s="62" t="s">
        <v>155</v>
      </c>
      <c r="C28" s="203">
        <v>15648</v>
      </c>
      <c r="D28" s="56">
        <v>109</v>
      </c>
      <c r="E28" s="228">
        <f t="shared" si="0"/>
        <v>69.657464212678946</v>
      </c>
    </row>
    <row r="29" spans="1:6">
      <c r="A29" s="124">
        <v>1997</v>
      </c>
      <c r="B29" s="62" t="s">
        <v>156</v>
      </c>
      <c r="C29" s="203">
        <v>15287</v>
      </c>
      <c r="D29" s="56">
        <v>114</v>
      </c>
      <c r="E29" s="228">
        <f t="shared" si="0"/>
        <v>74.573166742984242</v>
      </c>
    </row>
    <row r="30" spans="1:6">
      <c r="A30" s="124">
        <v>1996</v>
      </c>
      <c r="B30" s="62" t="s">
        <v>157</v>
      </c>
      <c r="C30" s="203">
        <v>15402</v>
      </c>
      <c r="D30" s="56">
        <v>104</v>
      </c>
      <c r="E30" s="228">
        <f t="shared" si="0"/>
        <v>67.52369822101025</v>
      </c>
    </row>
    <row r="31" spans="1:6">
      <c r="A31" s="124">
        <v>1995</v>
      </c>
      <c r="B31" s="62" t="s">
        <v>158</v>
      </c>
      <c r="C31" s="203">
        <v>15474</v>
      </c>
      <c r="D31" s="56">
        <v>92</v>
      </c>
      <c r="E31" s="228">
        <f t="shared" si="0"/>
        <v>59.454568954375077</v>
      </c>
    </row>
    <row r="32" spans="1:6">
      <c r="A32" s="124">
        <v>1994</v>
      </c>
      <c r="B32" s="62">
        <v>25</v>
      </c>
      <c r="C32" s="203">
        <v>14795</v>
      </c>
      <c r="D32" s="56">
        <v>87</v>
      </c>
      <c r="E32" s="228">
        <f t="shared" si="0"/>
        <v>58.803649881716801</v>
      </c>
      <c r="F32" s="242"/>
    </row>
    <row r="33" spans="1:6" ht="18.75" customHeight="1">
      <c r="A33" s="44" t="s">
        <v>314</v>
      </c>
      <c r="B33" s="63" t="s">
        <v>123</v>
      </c>
      <c r="C33" s="198">
        <v>0</v>
      </c>
      <c r="D33" s="196" t="s">
        <v>185</v>
      </c>
      <c r="E33" s="215" t="s">
        <v>344</v>
      </c>
    </row>
    <row r="34" spans="1:6" ht="17.25" customHeight="1">
      <c r="A34" s="124">
        <v>1993</v>
      </c>
      <c r="B34" s="62" t="s">
        <v>106</v>
      </c>
      <c r="C34" s="203">
        <v>13808</v>
      </c>
      <c r="D34" s="56">
        <v>63</v>
      </c>
      <c r="E34" s="228">
        <f>D34/C34*10000</f>
        <v>45.625724217844727</v>
      </c>
      <c r="F34" s="242"/>
    </row>
    <row r="35" spans="1:6" s="177" customFormat="1">
      <c r="A35" s="44">
        <v>1992</v>
      </c>
      <c r="B35" s="62" t="s">
        <v>107</v>
      </c>
      <c r="C35" s="203">
        <v>13405</v>
      </c>
      <c r="D35" s="196">
        <v>68</v>
      </c>
      <c r="E35" s="238">
        <f t="shared" ref="E35:E48" si="1">D35/C35*10000</f>
        <v>50.727340544572918</v>
      </c>
    </row>
    <row r="36" spans="1:6">
      <c r="A36" s="124">
        <v>1991</v>
      </c>
      <c r="B36" s="62" t="s">
        <v>108</v>
      </c>
      <c r="C36" s="203">
        <v>14731</v>
      </c>
      <c r="D36" s="56">
        <v>68</v>
      </c>
      <c r="E36" s="228">
        <f t="shared" si="1"/>
        <v>46.161156744280774</v>
      </c>
    </row>
    <row r="37" spans="1:6">
      <c r="A37" s="124">
        <v>1990</v>
      </c>
      <c r="B37" s="62" t="s">
        <v>109</v>
      </c>
      <c r="C37" s="203">
        <v>29603</v>
      </c>
      <c r="D37" s="56">
        <v>104</v>
      </c>
      <c r="E37" s="228">
        <f t="shared" si="1"/>
        <v>35.131574502584201</v>
      </c>
    </row>
    <row r="38" spans="1:6">
      <c r="A38" s="124">
        <v>1989</v>
      </c>
      <c r="B38" s="62" t="s">
        <v>110</v>
      </c>
      <c r="C38" s="203">
        <v>37530</v>
      </c>
      <c r="D38" s="56">
        <v>85</v>
      </c>
      <c r="E38" s="228">
        <f t="shared" si="1"/>
        <v>22.648547828403942</v>
      </c>
    </row>
    <row r="39" spans="1:6">
      <c r="A39" s="124">
        <v>1988</v>
      </c>
      <c r="B39" s="62" t="s">
        <v>111</v>
      </c>
      <c r="C39" s="203">
        <v>38793</v>
      </c>
      <c r="D39" s="56">
        <v>95</v>
      </c>
      <c r="E39" s="228">
        <f t="shared" si="1"/>
        <v>24.488954192766737</v>
      </c>
    </row>
    <row r="40" spans="1:6">
      <c r="A40" s="124">
        <v>1987</v>
      </c>
      <c r="B40" s="62" t="s">
        <v>112</v>
      </c>
      <c r="C40" s="203">
        <v>40110</v>
      </c>
      <c r="D40" s="56">
        <v>120</v>
      </c>
      <c r="E40" s="228">
        <f t="shared" si="1"/>
        <v>29.917726252804787</v>
      </c>
    </row>
    <row r="41" spans="1:6">
      <c r="A41" s="124">
        <v>1986</v>
      </c>
      <c r="B41" s="62" t="s">
        <v>113</v>
      </c>
      <c r="C41" s="203">
        <v>38917</v>
      </c>
      <c r="D41" s="56">
        <v>89</v>
      </c>
      <c r="E41" s="228">
        <f t="shared" si="1"/>
        <v>22.869183133335046</v>
      </c>
    </row>
    <row r="42" spans="1:6">
      <c r="A42" s="124">
        <v>1985</v>
      </c>
      <c r="B42" s="62" t="s">
        <v>114</v>
      </c>
      <c r="C42" s="203">
        <v>37264</v>
      </c>
      <c r="D42" s="56">
        <v>63</v>
      </c>
      <c r="E42" s="228">
        <f t="shared" si="1"/>
        <v>16.906397595534564</v>
      </c>
    </row>
    <row r="43" spans="1:6">
      <c r="A43" s="124">
        <v>1984</v>
      </c>
      <c r="B43" s="62" t="s">
        <v>115</v>
      </c>
      <c r="C43" s="203">
        <v>37966.5</v>
      </c>
      <c r="D43" s="56">
        <v>56</v>
      </c>
      <c r="E43" s="228">
        <f t="shared" si="1"/>
        <v>14.749845258319834</v>
      </c>
    </row>
    <row r="44" spans="1:6">
      <c r="A44" s="124">
        <v>1983</v>
      </c>
      <c r="B44" s="62" t="s">
        <v>116</v>
      </c>
      <c r="C44" s="203">
        <v>35721.5</v>
      </c>
      <c r="D44" s="56">
        <v>50</v>
      </c>
      <c r="E44" s="228">
        <f t="shared" si="1"/>
        <v>13.997172571140629</v>
      </c>
    </row>
    <row r="45" spans="1:6">
      <c r="A45" s="124">
        <v>1982</v>
      </c>
      <c r="B45" s="62" t="s">
        <v>117</v>
      </c>
      <c r="C45" s="203">
        <v>35482</v>
      </c>
      <c r="D45" s="56">
        <v>42</v>
      </c>
      <c r="E45" s="228">
        <f t="shared" si="1"/>
        <v>11.836987768445972</v>
      </c>
    </row>
    <row r="46" spans="1:6">
      <c r="A46" s="124">
        <v>1981</v>
      </c>
      <c r="B46" s="62" t="s">
        <v>118</v>
      </c>
      <c r="C46" s="203">
        <v>36723.5</v>
      </c>
      <c r="D46" s="56">
        <v>38</v>
      </c>
      <c r="E46" s="228">
        <f t="shared" si="1"/>
        <v>10.34759758737593</v>
      </c>
    </row>
    <row r="47" spans="1:6">
      <c r="A47" s="124">
        <v>1980</v>
      </c>
      <c r="B47" s="62" t="s">
        <v>119</v>
      </c>
      <c r="C47" s="203">
        <v>38926</v>
      </c>
      <c r="D47" s="56">
        <v>24</v>
      </c>
      <c r="E47" s="228">
        <f t="shared" si="1"/>
        <v>6.1655448800287722</v>
      </c>
    </row>
    <row r="48" spans="1:6">
      <c r="A48" s="124">
        <v>1979</v>
      </c>
      <c r="B48" s="62" t="s">
        <v>120</v>
      </c>
      <c r="C48" s="203">
        <v>39704.5</v>
      </c>
      <c r="D48" s="56">
        <v>31</v>
      </c>
      <c r="E48" s="228">
        <f t="shared" si="1"/>
        <v>7.8076792303139442</v>
      </c>
    </row>
    <row r="49" spans="1:5" ht="18.75" customHeight="1">
      <c r="A49" s="124" t="s">
        <v>313</v>
      </c>
      <c r="B49" s="64" t="s">
        <v>124</v>
      </c>
      <c r="C49" s="198">
        <v>0</v>
      </c>
      <c r="D49" s="196" t="s">
        <v>185</v>
      </c>
      <c r="E49" s="71" t="s">
        <v>317</v>
      </c>
    </row>
    <row r="50" spans="1:5">
      <c r="A50" s="65"/>
      <c r="B50" s="66"/>
      <c r="C50" s="67"/>
      <c r="D50" s="68"/>
      <c r="E50" s="68"/>
    </row>
    <row r="51" spans="1:5">
      <c r="A51" s="6" t="s">
        <v>18</v>
      </c>
      <c r="B51" s="69"/>
      <c r="C51" s="68"/>
      <c r="D51" s="68"/>
      <c r="E51" s="68"/>
    </row>
    <row r="52" spans="1:5">
      <c r="A52" s="3" t="s">
        <v>226</v>
      </c>
      <c r="B52" s="48"/>
      <c r="C52" s="48"/>
      <c r="D52" s="70"/>
      <c r="E52" s="48"/>
    </row>
    <row r="53" spans="1:5">
      <c r="A53" s="3" t="s">
        <v>249</v>
      </c>
      <c r="B53" s="48"/>
      <c r="C53" s="48"/>
      <c r="D53" s="48"/>
      <c r="E53" s="48"/>
    </row>
    <row r="54" spans="1:5" ht="11.25" customHeight="1">
      <c r="B54" s="71"/>
    </row>
    <row r="55" spans="1:5" ht="11.25" customHeight="1">
      <c r="B55" s="71"/>
    </row>
    <row r="56" spans="1:5" ht="11.25" customHeight="1">
      <c r="B56" s="71"/>
    </row>
  </sheetData>
  <phoneticPr fontId="12" type="noConversion"/>
  <hyperlinks>
    <hyperlink ref="A1" location="Inhalt!A1" display="Inhalt"/>
  </hyperlinks>
  <pageMargins left="0.59055118110236227" right="0.59055118110236227" top="0.59055118110236227" bottom="0.59055118110236227" header="0.31496062992125984" footer="0.31496062992125984"/>
  <pageSetup paperSize="9" firstPageNumber="3" orientation="portrait" r:id="rId1"/>
  <headerFooter>
    <oddFooter>&amp;C&amp;6@ Statistsches Landesamt des Freistaates Sachsen | A II 2 - j/20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 enableFormatConditionsCalculation="0"/>
  <dimension ref="A1:H47"/>
  <sheetViews>
    <sheetView showGridLines="0" zoomScaleNormal="100" workbookViewId="0"/>
  </sheetViews>
  <sheetFormatPr baseColWidth="10" defaultRowHeight="11.25"/>
  <cols>
    <col min="1" max="1" width="13" style="13" customWidth="1"/>
    <col min="2" max="8" width="12.28515625" style="13" customWidth="1"/>
    <col min="9" max="16384" width="11.42578125" style="13"/>
  </cols>
  <sheetData>
    <row r="1" spans="1:8">
      <c r="A1" s="116" t="s">
        <v>187</v>
      </c>
    </row>
    <row r="3" spans="1:8">
      <c r="A3" s="59" t="s">
        <v>304</v>
      </c>
      <c r="B3" s="48"/>
      <c r="C3" s="48"/>
      <c r="D3" s="48"/>
      <c r="E3" s="48"/>
      <c r="F3" s="48"/>
      <c r="G3" s="48"/>
    </row>
    <row r="4" spans="1:8">
      <c r="B4" s="48"/>
      <c r="C4" s="48"/>
      <c r="D4" s="48"/>
      <c r="E4" s="48"/>
      <c r="F4" s="48"/>
      <c r="G4" s="48"/>
    </row>
    <row r="5" spans="1:8" s="3" customFormat="1">
      <c r="A5" s="262" t="s">
        <v>80</v>
      </c>
      <c r="B5" s="265" t="s">
        <v>44</v>
      </c>
      <c r="C5" s="276" t="s">
        <v>3</v>
      </c>
      <c r="D5" s="277"/>
      <c r="E5" s="277"/>
      <c r="F5" s="277"/>
      <c r="G5" s="277"/>
      <c r="H5" s="277"/>
    </row>
    <row r="6" spans="1:8" s="3" customFormat="1">
      <c r="A6" s="263"/>
      <c r="B6" s="266"/>
      <c r="C6" s="266" t="s">
        <v>41</v>
      </c>
      <c r="D6" s="266"/>
      <c r="E6" s="266" t="s">
        <v>4</v>
      </c>
      <c r="F6" s="266"/>
      <c r="G6" s="266" t="s">
        <v>5</v>
      </c>
      <c r="H6" s="275"/>
    </row>
    <row r="7" spans="1:8" s="3" customFormat="1">
      <c r="A7" s="264"/>
      <c r="B7" s="267"/>
      <c r="C7" s="25" t="s">
        <v>10</v>
      </c>
      <c r="D7" s="25" t="s">
        <v>11</v>
      </c>
      <c r="E7" s="25" t="s">
        <v>10</v>
      </c>
      <c r="F7" s="25" t="s">
        <v>11</v>
      </c>
      <c r="G7" s="25" t="s">
        <v>10</v>
      </c>
      <c r="H7" s="29" t="s">
        <v>11</v>
      </c>
    </row>
    <row r="8" spans="1:8" s="3" customFormat="1">
      <c r="A8" s="32"/>
      <c r="B8" s="33"/>
      <c r="C8" s="34"/>
      <c r="D8" s="34"/>
      <c r="E8" s="34"/>
      <c r="F8" s="34"/>
      <c r="G8" s="34"/>
      <c r="H8" s="34"/>
    </row>
    <row r="9" spans="1:8" s="3" customFormat="1">
      <c r="A9" s="72" t="s">
        <v>283</v>
      </c>
      <c r="B9" s="54">
        <v>226</v>
      </c>
      <c r="C9" s="54">
        <v>127</v>
      </c>
      <c r="D9" s="81">
        <v>56.194690265486727</v>
      </c>
      <c r="E9" s="54">
        <v>85</v>
      </c>
      <c r="F9" s="81">
        <v>37.610619469026545</v>
      </c>
      <c r="G9" s="201">
        <v>14</v>
      </c>
      <c r="H9" s="81">
        <v>6.1946902654867255</v>
      </c>
    </row>
    <row r="10" spans="1:8">
      <c r="A10" s="72" t="s">
        <v>53</v>
      </c>
      <c r="B10" s="54">
        <v>298</v>
      </c>
      <c r="C10" s="54">
        <v>158</v>
      </c>
      <c r="D10" s="81">
        <v>53.020134228187921</v>
      </c>
      <c r="E10" s="54">
        <v>117</v>
      </c>
      <c r="F10" s="81">
        <v>39.261744966442954</v>
      </c>
      <c r="G10" s="201">
        <v>23</v>
      </c>
      <c r="H10" s="81">
        <v>7.7181208053691277</v>
      </c>
    </row>
    <row r="11" spans="1:8">
      <c r="A11" s="72" t="s">
        <v>54</v>
      </c>
      <c r="B11" s="54">
        <v>216</v>
      </c>
      <c r="C11" s="54">
        <v>99</v>
      </c>
      <c r="D11" s="81">
        <v>45.833333333333336</v>
      </c>
      <c r="E11" s="54">
        <v>88</v>
      </c>
      <c r="F11" s="81">
        <v>40.74074074074074</v>
      </c>
      <c r="G11" s="201">
        <v>29</v>
      </c>
      <c r="H11" s="81">
        <v>13.425925925925926</v>
      </c>
    </row>
    <row r="12" spans="1:8">
      <c r="A12" s="72" t="s">
        <v>55</v>
      </c>
      <c r="B12" s="54">
        <v>337</v>
      </c>
      <c r="C12" s="54">
        <v>177</v>
      </c>
      <c r="D12" s="81">
        <v>52.52225519287834</v>
      </c>
      <c r="E12" s="54">
        <v>111</v>
      </c>
      <c r="F12" s="81">
        <v>32.937685459940653</v>
      </c>
      <c r="G12" s="201">
        <v>49</v>
      </c>
      <c r="H12" s="81">
        <v>14.540059347181009</v>
      </c>
    </row>
    <row r="13" spans="1:8">
      <c r="A13" s="72" t="s">
        <v>56</v>
      </c>
      <c r="B13" s="54">
        <v>336</v>
      </c>
      <c r="C13" s="54">
        <v>190</v>
      </c>
      <c r="D13" s="81">
        <v>56.547619047619051</v>
      </c>
      <c r="E13" s="54">
        <v>107</v>
      </c>
      <c r="F13" s="81">
        <v>31.845238095238095</v>
      </c>
      <c r="G13" s="201">
        <v>39</v>
      </c>
      <c r="H13" s="81">
        <v>11.607142857142858</v>
      </c>
    </row>
    <row r="14" spans="1:8">
      <c r="A14" s="72" t="s">
        <v>57</v>
      </c>
      <c r="B14" s="54">
        <v>338</v>
      </c>
      <c r="C14" s="54">
        <v>172</v>
      </c>
      <c r="D14" s="81">
        <v>50.887573964497044</v>
      </c>
      <c r="E14" s="54">
        <v>135</v>
      </c>
      <c r="F14" s="81">
        <v>39.940828402366861</v>
      </c>
      <c r="G14" s="201">
        <v>31</v>
      </c>
      <c r="H14" s="81">
        <v>9.1715976331360949</v>
      </c>
    </row>
    <row r="15" spans="1:8">
      <c r="A15" s="72" t="s">
        <v>58</v>
      </c>
      <c r="B15" s="54">
        <v>318</v>
      </c>
      <c r="C15" s="54">
        <v>175</v>
      </c>
      <c r="D15" s="81">
        <v>55.031446540880502</v>
      </c>
      <c r="E15" s="54">
        <v>117</v>
      </c>
      <c r="F15" s="81">
        <v>36.79245283018868</v>
      </c>
      <c r="G15" s="201">
        <v>26</v>
      </c>
      <c r="H15" s="81">
        <v>8.1761006289308185</v>
      </c>
    </row>
    <row r="16" spans="1:8">
      <c r="A16" s="72" t="s">
        <v>59</v>
      </c>
      <c r="B16" s="54">
        <v>293</v>
      </c>
      <c r="C16" s="54">
        <v>153</v>
      </c>
      <c r="D16" s="81">
        <v>52.218430034129696</v>
      </c>
      <c r="E16" s="54">
        <v>116</v>
      </c>
      <c r="F16" s="81">
        <v>39.590443686006829</v>
      </c>
      <c r="G16" s="201">
        <v>24</v>
      </c>
      <c r="H16" s="81">
        <v>8.1911262798634805</v>
      </c>
    </row>
    <row r="17" spans="1:8">
      <c r="A17" s="75" t="s">
        <v>60</v>
      </c>
      <c r="B17" s="54">
        <v>280</v>
      </c>
      <c r="C17" s="54">
        <v>152</v>
      </c>
      <c r="D17" s="81">
        <v>54.285714285714285</v>
      </c>
      <c r="E17" s="54">
        <v>110</v>
      </c>
      <c r="F17" s="81">
        <v>39.285714285714285</v>
      </c>
      <c r="G17" s="201">
        <v>18</v>
      </c>
      <c r="H17" s="81">
        <v>6.4285714285714288</v>
      </c>
    </row>
    <row r="18" spans="1:8">
      <c r="A18" s="72" t="s">
        <v>61</v>
      </c>
      <c r="B18" s="54">
        <v>275</v>
      </c>
      <c r="C18" s="54">
        <v>130</v>
      </c>
      <c r="D18" s="81">
        <v>47.272727272727273</v>
      </c>
      <c r="E18" s="54">
        <v>115</v>
      </c>
      <c r="F18" s="81">
        <v>41.81818181818182</v>
      </c>
      <c r="G18" s="201">
        <v>30</v>
      </c>
      <c r="H18" s="81">
        <v>10.909090909090908</v>
      </c>
    </row>
    <row r="19" spans="1:8">
      <c r="A19" s="72" t="s">
        <v>62</v>
      </c>
      <c r="B19" s="54">
        <v>278</v>
      </c>
      <c r="C19" s="54">
        <v>152</v>
      </c>
      <c r="D19" s="81">
        <v>54.676258992805757</v>
      </c>
      <c r="E19" s="54">
        <v>91</v>
      </c>
      <c r="F19" s="81">
        <v>32.733812949640289</v>
      </c>
      <c r="G19" s="201">
        <v>35</v>
      </c>
      <c r="H19" s="81">
        <v>12.589928057553957</v>
      </c>
    </row>
    <row r="20" spans="1:8">
      <c r="A20" s="72" t="s">
        <v>63</v>
      </c>
      <c r="B20" s="54">
        <v>222</v>
      </c>
      <c r="C20" s="54">
        <v>105</v>
      </c>
      <c r="D20" s="81">
        <v>47.297297297297298</v>
      </c>
      <c r="E20" s="54">
        <v>84</v>
      </c>
      <c r="F20" s="81">
        <v>37.837837837837839</v>
      </c>
      <c r="G20" s="201">
        <v>33</v>
      </c>
      <c r="H20" s="81">
        <v>14.864864864864865</v>
      </c>
    </row>
    <row r="21" spans="1:8">
      <c r="A21" s="72" t="s">
        <v>64</v>
      </c>
      <c r="B21" s="54">
        <v>223</v>
      </c>
      <c r="C21" s="54">
        <v>115</v>
      </c>
      <c r="D21" s="81">
        <v>51.569506726457398</v>
      </c>
      <c r="E21" s="54">
        <v>86</v>
      </c>
      <c r="F21" s="81">
        <v>38.565022421524667</v>
      </c>
      <c r="G21" s="201">
        <v>22</v>
      </c>
      <c r="H21" s="81">
        <v>9.8654708520179373</v>
      </c>
    </row>
    <row r="22" spans="1:8">
      <c r="A22" s="72" t="s">
        <v>65</v>
      </c>
      <c r="B22" s="54">
        <v>210</v>
      </c>
      <c r="C22" s="54">
        <v>98</v>
      </c>
      <c r="D22" s="81">
        <v>46.666666666666664</v>
      </c>
      <c r="E22" s="54">
        <v>90</v>
      </c>
      <c r="F22" s="81">
        <v>42.857142857142854</v>
      </c>
      <c r="G22" s="201">
        <v>22</v>
      </c>
      <c r="H22" s="81">
        <v>10.476190476190476</v>
      </c>
    </row>
    <row r="23" spans="1:8">
      <c r="A23" s="72" t="s">
        <v>66</v>
      </c>
      <c r="B23" s="54">
        <v>186</v>
      </c>
      <c r="C23" s="54">
        <v>80</v>
      </c>
      <c r="D23" s="81">
        <v>43.01075268817204</v>
      </c>
      <c r="E23" s="54">
        <v>83</v>
      </c>
      <c r="F23" s="81">
        <v>44.623655913978496</v>
      </c>
      <c r="G23" s="201">
        <v>23</v>
      </c>
      <c r="H23" s="81">
        <v>12.365591397849462</v>
      </c>
    </row>
    <row r="24" spans="1:8">
      <c r="A24" s="72" t="s">
        <v>67</v>
      </c>
      <c r="B24" s="54">
        <v>154</v>
      </c>
      <c r="C24" s="54">
        <v>79</v>
      </c>
      <c r="D24" s="81">
        <v>51.298701298701296</v>
      </c>
      <c r="E24" s="54">
        <v>60</v>
      </c>
      <c r="F24" s="81">
        <v>38.961038961038959</v>
      </c>
      <c r="G24" s="201">
        <v>15</v>
      </c>
      <c r="H24" s="81">
        <v>9.7402597402597397</v>
      </c>
    </row>
    <row r="25" spans="1:8">
      <c r="A25" s="72" t="s">
        <v>68</v>
      </c>
      <c r="B25" s="54">
        <v>132</v>
      </c>
      <c r="C25" s="54">
        <v>76</v>
      </c>
      <c r="D25" s="81">
        <v>57.575757575757578</v>
      </c>
      <c r="E25" s="54">
        <v>41</v>
      </c>
      <c r="F25" s="81">
        <v>31.060606060606062</v>
      </c>
      <c r="G25" s="201">
        <v>15</v>
      </c>
      <c r="H25" s="81">
        <v>11.363636363636363</v>
      </c>
    </row>
    <row r="26" spans="1:8">
      <c r="A26" s="72" t="s">
        <v>69</v>
      </c>
      <c r="B26" s="54">
        <v>144</v>
      </c>
      <c r="C26" s="54">
        <v>68</v>
      </c>
      <c r="D26" s="81">
        <v>47.222222222222221</v>
      </c>
      <c r="E26" s="54">
        <v>52</v>
      </c>
      <c r="F26" s="81">
        <v>36.111111111111114</v>
      </c>
      <c r="G26" s="201">
        <v>24</v>
      </c>
      <c r="H26" s="81">
        <v>16.666666666666668</v>
      </c>
    </row>
    <row r="27" spans="1:8">
      <c r="A27" s="72" t="s">
        <v>70</v>
      </c>
      <c r="B27" s="54">
        <v>124</v>
      </c>
      <c r="C27" s="54">
        <v>64</v>
      </c>
      <c r="D27" s="81">
        <v>51.612903225806448</v>
      </c>
      <c r="E27" s="54">
        <v>47</v>
      </c>
      <c r="F27" s="81">
        <v>37.903225806451616</v>
      </c>
      <c r="G27" s="201">
        <v>13</v>
      </c>
      <c r="H27" s="81">
        <v>10.483870967741936</v>
      </c>
    </row>
    <row r="28" spans="1:8">
      <c r="A28" s="72" t="s">
        <v>71</v>
      </c>
      <c r="B28" s="54">
        <v>124</v>
      </c>
      <c r="C28" s="54">
        <v>63</v>
      </c>
      <c r="D28" s="81">
        <v>50.806451612903224</v>
      </c>
      <c r="E28" s="54">
        <v>47</v>
      </c>
      <c r="F28" s="81">
        <v>37.903225806451616</v>
      </c>
      <c r="G28" s="201">
        <v>14</v>
      </c>
      <c r="H28" s="81">
        <v>11.290322580645162</v>
      </c>
    </row>
    <row r="29" spans="1:8">
      <c r="A29" s="72" t="s">
        <v>72</v>
      </c>
      <c r="B29" s="54">
        <v>107</v>
      </c>
      <c r="C29" s="54">
        <v>51</v>
      </c>
      <c r="D29" s="81">
        <v>47.663551401869157</v>
      </c>
      <c r="E29" s="54">
        <v>42</v>
      </c>
      <c r="F29" s="81">
        <v>39.252336448598129</v>
      </c>
      <c r="G29" s="201">
        <v>14</v>
      </c>
      <c r="H29" s="81">
        <v>13.084112149532711</v>
      </c>
    </row>
    <row r="30" spans="1:8">
      <c r="A30" s="72" t="s">
        <v>73</v>
      </c>
      <c r="B30" s="54">
        <v>95</v>
      </c>
      <c r="C30" s="54">
        <v>43</v>
      </c>
      <c r="D30" s="81">
        <v>45.263157894736842</v>
      </c>
      <c r="E30" s="54">
        <v>44</v>
      </c>
      <c r="F30" s="81">
        <v>46.315789473684212</v>
      </c>
      <c r="G30" s="201">
        <v>8</v>
      </c>
      <c r="H30" s="81">
        <v>8.4210526315789469</v>
      </c>
    </row>
    <row r="31" spans="1:8">
      <c r="A31" s="72" t="s">
        <v>74</v>
      </c>
      <c r="B31" s="54">
        <v>94</v>
      </c>
      <c r="C31" s="54">
        <v>52</v>
      </c>
      <c r="D31" s="81">
        <v>55.319148936170215</v>
      </c>
      <c r="E31" s="54">
        <v>28</v>
      </c>
      <c r="F31" s="81">
        <v>29.787234042553191</v>
      </c>
      <c r="G31" s="201">
        <v>14</v>
      </c>
      <c r="H31" s="81">
        <v>14.893617021276595</v>
      </c>
    </row>
    <row r="32" spans="1:8">
      <c r="A32" s="72" t="s">
        <v>75</v>
      </c>
      <c r="B32" s="54">
        <v>85</v>
      </c>
      <c r="C32" s="54">
        <v>41</v>
      </c>
      <c r="D32" s="81">
        <v>48.235294117647058</v>
      </c>
      <c r="E32" s="54">
        <v>33</v>
      </c>
      <c r="F32" s="81">
        <v>38.823529411764703</v>
      </c>
      <c r="G32" s="201">
        <v>11</v>
      </c>
      <c r="H32" s="81">
        <v>12.941176470588236</v>
      </c>
    </row>
    <row r="33" spans="1:8">
      <c r="A33" s="72" t="s">
        <v>76</v>
      </c>
      <c r="B33" s="54">
        <v>85</v>
      </c>
      <c r="C33" s="54">
        <v>43</v>
      </c>
      <c r="D33" s="81">
        <v>50.588235294117645</v>
      </c>
      <c r="E33" s="54">
        <v>32</v>
      </c>
      <c r="F33" s="81">
        <v>37.647058823529413</v>
      </c>
      <c r="G33" s="201">
        <v>10</v>
      </c>
      <c r="H33" s="81">
        <v>11.764705882352942</v>
      </c>
    </row>
    <row r="34" spans="1:8">
      <c r="A34" s="72" t="s">
        <v>77</v>
      </c>
      <c r="B34" s="54">
        <v>58</v>
      </c>
      <c r="C34" s="54">
        <v>28</v>
      </c>
      <c r="D34" s="81">
        <v>48.275862068965516</v>
      </c>
      <c r="E34" s="54">
        <v>23</v>
      </c>
      <c r="F34" s="81">
        <v>39.655172413793103</v>
      </c>
      <c r="G34" s="201">
        <v>7</v>
      </c>
      <c r="H34" s="81">
        <v>12.068965517241379</v>
      </c>
    </row>
    <row r="35" spans="1:8">
      <c r="A35" s="72" t="s">
        <v>78</v>
      </c>
      <c r="B35" s="54">
        <v>47</v>
      </c>
      <c r="C35" s="54">
        <v>24</v>
      </c>
      <c r="D35" s="81">
        <v>51.063829787234042</v>
      </c>
      <c r="E35" s="54">
        <v>18</v>
      </c>
      <c r="F35" s="81">
        <v>38.297872340425535</v>
      </c>
      <c r="G35" s="201">
        <v>5</v>
      </c>
      <c r="H35" s="81">
        <v>10.638297872340425</v>
      </c>
    </row>
    <row r="36" spans="1:8">
      <c r="A36" s="72" t="s">
        <v>79</v>
      </c>
      <c r="B36" s="54">
        <v>63</v>
      </c>
      <c r="C36" s="54">
        <v>30</v>
      </c>
      <c r="D36" s="81">
        <v>47.61904761904762</v>
      </c>
      <c r="E36" s="54">
        <v>26</v>
      </c>
      <c r="F36" s="81">
        <v>41.269841269841272</v>
      </c>
      <c r="G36" s="201">
        <v>7</v>
      </c>
      <c r="H36" s="81">
        <v>11.111111111111111</v>
      </c>
    </row>
    <row r="37" spans="1:8">
      <c r="A37" s="72" t="s">
        <v>81</v>
      </c>
      <c r="B37" s="54">
        <v>85</v>
      </c>
      <c r="C37" s="54">
        <v>43</v>
      </c>
      <c r="D37" s="81">
        <v>50.588235294117645</v>
      </c>
      <c r="E37" s="54">
        <v>31</v>
      </c>
      <c r="F37" s="81">
        <v>36.470588235294116</v>
      </c>
      <c r="G37" s="201">
        <v>11</v>
      </c>
      <c r="H37" s="81">
        <v>12.941176470588236</v>
      </c>
    </row>
    <row r="38" spans="1:8">
      <c r="A38" s="72" t="s">
        <v>82</v>
      </c>
      <c r="B38" s="54">
        <v>425</v>
      </c>
      <c r="C38" s="54">
        <v>215</v>
      </c>
      <c r="D38" s="81">
        <v>50.588235294117645</v>
      </c>
      <c r="E38" s="54">
        <v>152</v>
      </c>
      <c r="F38" s="81">
        <v>35.764705882352942</v>
      </c>
      <c r="G38" s="201">
        <v>58</v>
      </c>
      <c r="H38" s="81">
        <v>13.647058823529411</v>
      </c>
    </row>
    <row r="39" spans="1:8">
      <c r="A39" s="72" t="s">
        <v>83</v>
      </c>
      <c r="B39" s="54">
        <v>201</v>
      </c>
      <c r="C39" s="54">
        <v>87</v>
      </c>
      <c r="D39" s="81">
        <v>43.28358208955224</v>
      </c>
      <c r="E39" s="54">
        <v>92</v>
      </c>
      <c r="F39" s="81">
        <v>45.771144278606968</v>
      </c>
      <c r="G39" s="201">
        <v>22</v>
      </c>
      <c r="H39" s="81">
        <v>10.945273631840797</v>
      </c>
    </row>
    <row r="40" spans="1:8">
      <c r="A40" s="72" t="s">
        <v>84</v>
      </c>
      <c r="B40" s="54">
        <v>102</v>
      </c>
      <c r="C40" s="54">
        <v>52</v>
      </c>
      <c r="D40" s="81">
        <v>50.980392156862742</v>
      </c>
      <c r="E40" s="54">
        <v>40</v>
      </c>
      <c r="F40" s="81">
        <v>39.215686274509807</v>
      </c>
      <c r="G40" s="201">
        <v>10</v>
      </c>
      <c r="H40" s="81">
        <v>9.8039215686274517</v>
      </c>
    </row>
    <row r="41" spans="1:8">
      <c r="A41" s="72" t="s">
        <v>210</v>
      </c>
      <c r="B41" s="54">
        <v>56</v>
      </c>
      <c r="C41" s="54">
        <v>14</v>
      </c>
      <c r="D41" s="81">
        <v>25</v>
      </c>
      <c r="E41" s="54">
        <v>31</v>
      </c>
      <c r="F41" s="81">
        <v>55.357142857142854</v>
      </c>
      <c r="G41" s="201">
        <v>11</v>
      </c>
      <c r="H41" s="81">
        <v>19.642857142857142</v>
      </c>
    </row>
    <row r="42" spans="1:8" ht="18.75" customHeight="1">
      <c r="A42" s="110" t="s">
        <v>15</v>
      </c>
      <c r="B42" s="237">
        <v>6217</v>
      </c>
      <c r="C42" s="237">
        <v>3156</v>
      </c>
      <c r="D42" s="202">
        <v>50.764034100048256</v>
      </c>
      <c r="E42" s="237">
        <v>2374</v>
      </c>
      <c r="F42" s="202">
        <v>38.18562007399067</v>
      </c>
      <c r="G42" s="237">
        <v>687</v>
      </c>
      <c r="H42" s="202">
        <v>11.050345825961074</v>
      </c>
    </row>
    <row r="43" spans="1:8">
      <c r="C43" s="237"/>
    </row>
    <row r="44" spans="1:8">
      <c r="A44" s="13" t="s">
        <v>18</v>
      </c>
    </row>
    <row r="45" spans="1:8">
      <c r="A45" s="13" t="s">
        <v>226</v>
      </c>
    </row>
    <row r="46" spans="1:8" ht="10.5" customHeight="1"/>
    <row r="47" spans="1:8" ht="10.5" customHeight="1"/>
  </sheetData>
  <mergeCells count="6">
    <mergeCell ref="A5:A7"/>
    <mergeCell ref="B5:B7"/>
    <mergeCell ref="G6:H6"/>
    <mergeCell ref="E6:F6"/>
    <mergeCell ref="C6:D6"/>
    <mergeCell ref="C5:H5"/>
  </mergeCells>
  <phoneticPr fontId="12" type="noConversion"/>
  <hyperlinks>
    <hyperlink ref="A1" location="Inhalt!A1" display="Inhalt"/>
  </hyperlinks>
  <pageMargins left="0.59055118110236227" right="0.59055118110236227" top="0.59055118110236227" bottom="0.59055118110236227" header="0.31496062992125984" footer="0.31496062992125984"/>
  <pageSetup paperSize="9" firstPageNumber="3" orientation="portrait" r:id="rId1"/>
  <headerFooter>
    <oddFooter>&amp;C&amp;6@ Statistsches Landesamt des Freistaates Sachsen | A II 2 - j/20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 enableFormatConditionsCalculation="0"/>
  <dimension ref="A1:U65"/>
  <sheetViews>
    <sheetView showGridLines="0" zoomScaleNormal="100" workbookViewId="0"/>
  </sheetViews>
  <sheetFormatPr baseColWidth="10" defaultColWidth="9.28515625" defaultRowHeight="12"/>
  <cols>
    <col min="1" max="1" width="14.5703125" style="13" customWidth="1"/>
    <col min="2" max="8" width="12.140625" style="13" customWidth="1"/>
    <col min="9" max="13" width="7.42578125" style="13" customWidth="1"/>
    <col min="14" max="14" width="13.42578125" customWidth="1"/>
    <col min="15" max="21" width="12.28515625" customWidth="1"/>
    <col min="22" max="16384" width="9.28515625" style="13"/>
  </cols>
  <sheetData>
    <row r="1" spans="1:21">
      <c r="A1" s="116" t="s">
        <v>187</v>
      </c>
    </row>
    <row r="3" spans="1:21">
      <c r="A3" s="77" t="s">
        <v>306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</row>
    <row r="4" spans="1:21">
      <c r="A4" s="77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170"/>
      <c r="O4" s="170"/>
      <c r="P4" s="170"/>
      <c r="Q4" s="170"/>
      <c r="R4" s="170"/>
      <c r="S4" s="170"/>
      <c r="T4" s="170"/>
      <c r="U4" s="170"/>
    </row>
    <row r="5" spans="1:21" s="3" customFormat="1">
      <c r="A5" s="278" t="s">
        <v>80</v>
      </c>
      <c r="B5" s="281" t="s">
        <v>272</v>
      </c>
      <c r="C5" s="284" t="s">
        <v>34</v>
      </c>
      <c r="D5" s="285"/>
      <c r="E5" s="285"/>
      <c r="F5" s="285"/>
      <c r="G5" s="285"/>
      <c r="H5" s="285"/>
      <c r="I5"/>
      <c r="J5"/>
      <c r="K5"/>
      <c r="L5"/>
      <c r="M5"/>
      <c r="N5" s="170"/>
      <c r="O5" s="170"/>
      <c r="P5" s="170"/>
      <c r="Q5" s="170"/>
      <c r="R5" s="170"/>
      <c r="S5" s="170"/>
      <c r="T5" s="170"/>
      <c r="U5" s="170"/>
    </row>
    <row r="6" spans="1:21">
      <c r="A6" s="279"/>
      <c r="B6" s="282"/>
      <c r="C6" s="286" t="s">
        <v>267</v>
      </c>
      <c r="D6" s="287"/>
      <c r="E6" s="286" t="s">
        <v>268</v>
      </c>
      <c r="F6" s="287"/>
      <c r="G6" s="251" t="s">
        <v>269</v>
      </c>
      <c r="H6" s="253"/>
      <c r="I6"/>
      <c r="J6"/>
      <c r="K6"/>
      <c r="L6"/>
      <c r="M6"/>
      <c r="N6" s="170"/>
      <c r="O6" s="170"/>
      <c r="P6" s="170"/>
      <c r="Q6" s="170"/>
      <c r="R6" s="170"/>
      <c r="S6" s="170"/>
      <c r="T6" s="170"/>
      <c r="U6" s="170"/>
    </row>
    <row r="7" spans="1:21">
      <c r="A7" s="280"/>
      <c r="B7" s="283"/>
      <c r="C7" s="179" t="s">
        <v>10</v>
      </c>
      <c r="D7" s="179" t="s">
        <v>11</v>
      </c>
      <c r="E7" s="179" t="s">
        <v>10</v>
      </c>
      <c r="F7" s="179" t="s">
        <v>11</v>
      </c>
      <c r="G7" s="179" t="s">
        <v>10</v>
      </c>
      <c r="H7" s="180" t="s">
        <v>11</v>
      </c>
      <c r="I7"/>
      <c r="J7"/>
      <c r="K7"/>
      <c r="L7"/>
      <c r="M7"/>
      <c r="N7" s="170"/>
      <c r="O7" s="170"/>
      <c r="P7" s="170"/>
      <c r="Q7" s="170"/>
      <c r="R7" s="170"/>
      <c r="S7" s="170"/>
      <c r="T7" s="170"/>
      <c r="U7" s="170"/>
    </row>
    <row r="8" spans="1:21" s="177" customFormat="1">
      <c r="A8" s="181"/>
      <c r="B8" s="178"/>
      <c r="C8" s="123"/>
      <c r="D8" s="123"/>
      <c r="E8" s="123"/>
      <c r="F8" s="123"/>
      <c r="G8" s="123"/>
      <c r="H8" s="123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</row>
    <row r="9" spans="1:21">
      <c r="A9" s="72" t="s">
        <v>270</v>
      </c>
      <c r="B9" s="184">
        <v>226</v>
      </c>
      <c r="C9" s="50">
        <v>87</v>
      </c>
      <c r="D9" s="73">
        <v>38.495575221238937</v>
      </c>
      <c r="E9" s="50">
        <v>18</v>
      </c>
      <c r="F9" s="73">
        <v>7.9646017699115044</v>
      </c>
      <c r="G9" s="109">
        <v>121</v>
      </c>
      <c r="H9" s="73">
        <v>53.539823008849559</v>
      </c>
      <c r="I9"/>
      <c r="J9"/>
      <c r="K9"/>
      <c r="L9"/>
      <c r="M9"/>
      <c r="N9" s="170"/>
      <c r="O9" s="170"/>
      <c r="P9" s="170"/>
      <c r="Q9" s="170"/>
      <c r="R9" s="170"/>
      <c r="S9" s="170"/>
      <c r="T9" s="170"/>
      <c r="U9" s="170"/>
    </row>
    <row r="10" spans="1:21">
      <c r="A10" s="72" t="s">
        <v>53</v>
      </c>
      <c r="B10" s="184">
        <v>298</v>
      </c>
      <c r="C10" s="50">
        <v>131</v>
      </c>
      <c r="D10" s="73">
        <v>43.959731543624159</v>
      </c>
      <c r="E10" s="50">
        <v>25</v>
      </c>
      <c r="F10" s="73">
        <v>8.3892617449664435</v>
      </c>
      <c r="G10" s="109">
        <v>142</v>
      </c>
      <c r="H10" s="73">
        <v>47.651006711409394</v>
      </c>
      <c r="I10"/>
      <c r="J10"/>
      <c r="K10"/>
      <c r="L10"/>
      <c r="M10"/>
      <c r="N10" s="170"/>
      <c r="O10" s="170"/>
      <c r="P10" s="170"/>
      <c r="Q10" s="170"/>
      <c r="R10" s="170"/>
      <c r="S10" s="170"/>
      <c r="T10" s="170"/>
      <c r="U10" s="170"/>
    </row>
    <row r="11" spans="1:21">
      <c r="A11" s="72" t="s">
        <v>54</v>
      </c>
      <c r="B11" s="184">
        <v>216</v>
      </c>
      <c r="C11" s="50">
        <v>99</v>
      </c>
      <c r="D11" s="73">
        <v>45.833333333333336</v>
      </c>
      <c r="E11" s="50">
        <v>15</v>
      </c>
      <c r="F11" s="73">
        <v>6.9444444444444446</v>
      </c>
      <c r="G11" s="109">
        <v>102</v>
      </c>
      <c r="H11" s="73">
        <v>47.222222222222221</v>
      </c>
      <c r="I11"/>
      <c r="J11"/>
      <c r="K11"/>
      <c r="L11"/>
      <c r="M11"/>
      <c r="N11" s="170"/>
      <c r="O11" s="170"/>
      <c r="P11" s="170"/>
      <c r="Q11" s="170"/>
      <c r="R11" s="170"/>
      <c r="S11" s="170"/>
      <c r="T11" s="170"/>
      <c r="U11" s="170"/>
    </row>
    <row r="12" spans="1:21">
      <c r="A12" s="72" t="s">
        <v>55</v>
      </c>
      <c r="B12" s="184">
        <v>337</v>
      </c>
      <c r="C12" s="50">
        <v>137</v>
      </c>
      <c r="D12" s="73">
        <v>40.652818991097924</v>
      </c>
      <c r="E12" s="50">
        <v>23</v>
      </c>
      <c r="F12" s="73">
        <v>6.8249258160237387</v>
      </c>
      <c r="G12" s="109">
        <v>177</v>
      </c>
      <c r="H12" s="73">
        <v>52.52225519287834</v>
      </c>
      <c r="I12"/>
      <c r="J12"/>
      <c r="K12"/>
      <c r="L12"/>
      <c r="M12"/>
      <c r="N12" s="170"/>
      <c r="O12" s="170"/>
      <c r="P12" s="170"/>
      <c r="Q12" s="170"/>
      <c r="R12" s="170"/>
      <c r="S12" s="170"/>
      <c r="T12" s="170"/>
      <c r="U12" s="170"/>
    </row>
    <row r="13" spans="1:21">
      <c r="A13" s="72" t="s">
        <v>56</v>
      </c>
      <c r="B13" s="184">
        <v>336</v>
      </c>
      <c r="C13" s="50">
        <v>135</v>
      </c>
      <c r="D13" s="73">
        <v>40.178571428571431</v>
      </c>
      <c r="E13" s="50">
        <v>35</v>
      </c>
      <c r="F13" s="73">
        <v>10.416666666666666</v>
      </c>
      <c r="G13" s="109">
        <v>166</v>
      </c>
      <c r="H13" s="73">
        <v>49.404761904761905</v>
      </c>
      <c r="I13"/>
      <c r="J13"/>
      <c r="K13"/>
      <c r="L13"/>
      <c r="M13"/>
      <c r="N13" s="170"/>
      <c r="O13" s="170"/>
      <c r="P13" s="170"/>
      <c r="Q13" s="170"/>
      <c r="R13" s="170"/>
      <c r="S13" s="170"/>
      <c r="T13" s="170"/>
      <c r="U13" s="170"/>
    </row>
    <row r="14" spans="1:21">
      <c r="A14" s="72" t="s">
        <v>57</v>
      </c>
      <c r="B14" s="184">
        <v>338</v>
      </c>
      <c r="C14" s="50">
        <v>155</v>
      </c>
      <c r="D14" s="73">
        <v>45.857988165680474</v>
      </c>
      <c r="E14" s="50">
        <v>24</v>
      </c>
      <c r="F14" s="73">
        <v>7.1005917159763312</v>
      </c>
      <c r="G14" s="109">
        <v>159</v>
      </c>
      <c r="H14" s="73">
        <v>47.041420118343197</v>
      </c>
      <c r="I14"/>
      <c r="J14"/>
      <c r="K14"/>
      <c r="L14"/>
      <c r="M14"/>
      <c r="N14" s="170"/>
      <c r="O14" s="170"/>
      <c r="P14" s="170"/>
      <c r="Q14" s="170"/>
      <c r="R14" s="170"/>
      <c r="S14" s="170"/>
      <c r="T14" s="170"/>
      <c r="U14" s="170"/>
    </row>
    <row r="15" spans="1:21">
      <c r="A15" s="72" t="s">
        <v>58</v>
      </c>
      <c r="B15" s="184">
        <v>318</v>
      </c>
      <c r="C15" s="50">
        <v>130</v>
      </c>
      <c r="D15" s="73">
        <v>40.880503144654085</v>
      </c>
      <c r="E15" s="50">
        <v>21</v>
      </c>
      <c r="F15" s="73">
        <v>6.6037735849056602</v>
      </c>
      <c r="G15" s="109">
        <v>167</v>
      </c>
      <c r="H15" s="73">
        <v>52.515723270440255</v>
      </c>
      <c r="I15"/>
      <c r="J15"/>
      <c r="K15"/>
      <c r="L15"/>
      <c r="M15"/>
      <c r="N15" s="170"/>
      <c r="O15" s="170"/>
      <c r="P15" s="170"/>
      <c r="Q15" s="170"/>
      <c r="R15" s="170"/>
      <c r="S15" s="170"/>
      <c r="T15" s="170"/>
      <c r="U15" s="170"/>
    </row>
    <row r="16" spans="1:21">
      <c r="A16" s="72" t="s">
        <v>59</v>
      </c>
      <c r="B16" s="184">
        <v>293</v>
      </c>
      <c r="C16" s="50">
        <v>116</v>
      </c>
      <c r="D16" s="73">
        <v>39.590443686006829</v>
      </c>
      <c r="E16" s="50">
        <v>13</v>
      </c>
      <c r="F16" s="73">
        <v>4.4368600682593859</v>
      </c>
      <c r="G16" s="109">
        <v>164</v>
      </c>
      <c r="H16" s="73">
        <v>55.972696245733786</v>
      </c>
      <c r="I16"/>
      <c r="J16"/>
      <c r="K16"/>
      <c r="L16"/>
      <c r="M16"/>
      <c r="N16" s="170"/>
      <c r="O16" s="170"/>
      <c r="P16" s="170"/>
      <c r="Q16" s="170"/>
      <c r="R16" s="170"/>
      <c r="S16" s="170"/>
      <c r="T16" s="170"/>
      <c r="U16" s="170"/>
    </row>
    <row r="17" spans="1:21">
      <c r="A17" s="75" t="s">
        <v>60</v>
      </c>
      <c r="B17" s="184">
        <v>280</v>
      </c>
      <c r="C17" s="50">
        <v>110</v>
      </c>
      <c r="D17" s="73">
        <v>39.285714285714285</v>
      </c>
      <c r="E17" s="50">
        <v>29</v>
      </c>
      <c r="F17" s="73">
        <v>10.357142857142858</v>
      </c>
      <c r="G17" s="109">
        <v>141</v>
      </c>
      <c r="H17" s="73">
        <v>50.357142857142854</v>
      </c>
      <c r="I17"/>
      <c r="J17"/>
      <c r="K17"/>
      <c r="L17"/>
      <c r="M17"/>
      <c r="N17" s="170"/>
      <c r="O17" s="170"/>
      <c r="P17" s="170"/>
      <c r="Q17" s="170"/>
      <c r="R17" s="170"/>
      <c r="S17" s="170"/>
      <c r="T17" s="170"/>
      <c r="U17" s="170"/>
    </row>
    <row r="18" spans="1:21">
      <c r="A18" s="72" t="s">
        <v>61</v>
      </c>
      <c r="B18" s="184">
        <v>275</v>
      </c>
      <c r="C18" s="50">
        <v>103</v>
      </c>
      <c r="D18" s="73">
        <v>37.454545454545453</v>
      </c>
      <c r="E18" s="50">
        <v>24</v>
      </c>
      <c r="F18" s="73">
        <v>8.7272727272727266</v>
      </c>
      <c r="G18" s="109">
        <v>148</v>
      </c>
      <c r="H18" s="73">
        <v>53.81818181818182</v>
      </c>
      <c r="I18"/>
      <c r="J18"/>
      <c r="K18"/>
      <c r="L18"/>
      <c r="M18"/>
      <c r="N18" s="170"/>
      <c r="O18" s="170"/>
      <c r="P18" s="170"/>
      <c r="Q18" s="170"/>
      <c r="R18" s="170"/>
      <c r="S18" s="170"/>
      <c r="T18" s="170"/>
      <c r="U18" s="170"/>
    </row>
    <row r="19" spans="1:21">
      <c r="A19" s="72" t="s">
        <v>62</v>
      </c>
      <c r="B19" s="184">
        <v>278</v>
      </c>
      <c r="C19" s="50">
        <v>105</v>
      </c>
      <c r="D19" s="73">
        <v>37.769784172661872</v>
      </c>
      <c r="E19" s="50">
        <v>21</v>
      </c>
      <c r="F19" s="73">
        <v>7.5539568345323742</v>
      </c>
      <c r="G19" s="109">
        <v>152</v>
      </c>
      <c r="H19" s="73">
        <v>54.676258992805757</v>
      </c>
      <c r="I19"/>
      <c r="J19"/>
      <c r="K19"/>
      <c r="L19"/>
      <c r="M19"/>
      <c r="N19" s="170"/>
      <c r="O19" s="170"/>
      <c r="P19" s="170"/>
      <c r="Q19" s="170"/>
      <c r="R19" s="170"/>
      <c r="S19" s="170"/>
      <c r="T19" s="170"/>
      <c r="U19" s="170"/>
    </row>
    <row r="20" spans="1:21">
      <c r="A20" s="72" t="s">
        <v>63</v>
      </c>
      <c r="B20" s="184">
        <v>222</v>
      </c>
      <c r="C20" s="50">
        <v>99</v>
      </c>
      <c r="D20" s="73">
        <v>44.594594594594597</v>
      </c>
      <c r="E20" s="50">
        <v>21</v>
      </c>
      <c r="F20" s="73">
        <v>9.4594594594594597</v>
      </c>
      <c r="G20" s="109">
        <v>102</v>
      </c>
      <c r="H20" s="73">
        <v>45.945945945945944</v>
      </c>
      <c r="I20"/>
      <c r="J20"/>
      <c r="K20"/>
      <c r="L20"/>
      <c r="M20"/>
      <c r="N20" s="170"/>
      <c r="O20" s="170"/>
      <c r="P20" s="170"/>
      <c r="Q20" s="170"/>
      <c r="R20" s="170"/>
      <c r="S20" s="170"/>
      <c r="T20" s="170"/>
      <c r="U20" s="170"/>
    </row>
    <row r="21" spans="1:21">
      <c r="A21" s="72" t="s">
        <v>64</v>
      </c>
      <c r="B21" s="184">
        <v>223</v>
      </c>
      <c r="C21" s="50">
        <v>92</v>
      </c>
      <c r="D21" s="73">
        <v>41.255605381165921</v>
      </c>
      <c r="E21" s="50">
        <v>17</v>
      </c>
      <c r="F21" s="73">
        <v>7.623318385650224</v>
      </c>
      <c r="G21" s="109">
        <v>114</v>
      </c>
      <c r="H21" s="73">
        <v>51.121076233183857</v>
      </c>
      <c r="I21"/>
      <c r="J21"/>
      <c r="K21"/>
      <c r="L21"/>
      <c r="M21"/>
      <c r="N21" s="170"/>
      <c r="O21" s="170"/>
      <c r="P21" s="170"/>
      <c r="Q21" s="170"/>
      <c r="R21" s="170"/>
      <c r="S21" s="170"/>
      <c r="T21" s="170"/>
      <c r="U21" s="170"/>
    </row>
    <row r="22" spans="1:21">
      <c r="A22" s="72" t="s">
        <v>65</v>
      </c>
      <c r="B22" s="184">
        <v>210</v>
      </c>
      <c r="C22" s="50">
        <v>87</v>
      </c>
      <c r="D22" s="73">
        <v>41.428571428571431</v>
      </c>
      <c r="E22" s="50">
        <v>18</v>
      </c>
      <c r="F22" s="73">
        <v>8.5714285714285712</v>
      </c>
      <c r="G22" s="109">
        <v>105</v>
      </c>
      <c r="H22" s="73">
        <v>50</v>
      </c>
      <c r="I22"/>
      <c r="J22"/>
      <c r="K22"/>
      <c r="L22"/>
      <c r="M22"/>
      <c r="N22" s="170"/>
      <c r="O22" s="170"/>
      <c r="P22" s="170"/>
      <c r="Q22" s="170"/>
      <c r="R22" s="170"/>
      <c r="S22" s="170"/>
      <c r="T22" s="170"/>
      <c r="U22" s="170"/>
    </row>
    <row r="23" spans="1:21">
      <c r="A23" s="72" t="s">
        <v>66</v>
      </c>
      <c r="B23" s="184">
        <v>186</v>
      </c>
      <c r="C23" s="50">
        <v>83</v>
      </c>
      <c r="D23" s="73">
        <v>44.623655913978496</v>
      </c>
      <c r="E23" s="50">
        <v>22</v>
      </c>
      <c r="F23" s="73">
        <v>11.827956989247312</v>
      </c>
      <c r="G23" s="109">
        <v>81</v>
      </c>
      <c r="H23" s="73">
        <v>43.548387096774192</v>
      </c>
      <c r="I23"/>
      <c r="J23"/>
      <c r="K23"/>
      <c r="L23"/>
      <c r="M23"/>
      <c r="N23" s="170"/>
      <c r="O23" s="170"/>
      <c r="P23" s="170"/>
      <c r="Q23" s="170"/>
      <c r="R23" s="170"/>
      <c r="S23" s="170"/>
      <c r="T23" s="170"/>
      <c r="U23" s="170"/>
    </row>
    <row r="24" spans="1:21">
      <c r="A24" s="72" t="s">
        <v>67</v>
      </c>
      <c r="B24" s="184">
        <v>154</v>
      </c>
      <c r="C24" s="50">
        <v>72</v>
      </c>
      <c r="D24" s="73">
        <v>46.753246753246756</v>
      </c>
      <c r="E24" s="50">
        <v>11</v>
      </c>
      <c r="F24" s="73">
        <v>7.1428571428571432</v>
      </c>
      <c r="G24" s="109">
        <v>71</v>
      </c>
      <c r="H24" s="73">
        <v>46.103896103896105</v>
      </c>
      <c r="I24"/>
      <c r="J24"/>
      <c r="K24"/>
      <c r="L24"/>
      <c r="M24"/>
      <c r="N24" s="170"/>
      <c r="O24" s="170"/>
      <c r="P24" s="170"/>
      <c r="Q24" s="170"/>
      <c r="R24" s="170"/>
      <c r="S24" s="170"/>
      <c r="T24" s="170"/>
      <c r="U24" s="170"/>
    </row>
    <row r="25" spans="1:21">
      <c r="A25" s="72" t="s">
        <v>68</v>
      </c>
      <c r="B25" s="184">
        <v>132</v>
      </c>
      <c r="C25" s="50">
        <v>38</v>
      </c>
      <c r="D25" s="73">
        <v>28.787878787878789</v>
      </c>
      <c r="E25" s="50">
        <v>15</v>
      </c>
      <c r="F25" s="73">
        <v>11.363636363636363</v>
      </c>
      <c r="G25" s="109">
        <v>79</v>
      </c>
      <c r="H25" s="73">
        <v>59.848484848484851</v>
      </c>
      <c r="I25"/>
      <c r="J25"/>
      <c r="K25"/>
      <c r="L25"/>
      <c r="M25"/>
      <c r="N25" s="170"/>
      <c r="O25" s="170"/>
      <c r="P25" s="170"/>
      <c r="Q25" s="170"/>
      <c r="R25" s="170"/>
      <c r="S25" s="170"/>
      <c r="T25" s="170"/>
      <c r="U25" s="170"/>
    </row>
    <row r="26" spans="1:21">
      <c r="A26" s="72" t="s">
        <v>69</v>
      </c>
      <c r="B26" s="184">
        <v>144</v>
      </c>
      <c r="C26" s="50">
        <v>57</v>
      </c>
      <c r="D26" s="73">
        <v>39.583333333333336</v>
      </c>
      <c r="E26" s="50">
        <v>15</v>
      </c>
      <c r="F26" s="73">
        <v>10.416666666666666</v>
      </c>
      <c r="G26" s="109">
        <v>72</v>
      </c>
      <c r="H26" s="73">
        <v>50</v>
      </c>
      <c r="I26"/>
      <c r="J26"/>
      <c r="K26"/>
      <c r="L26"/>
      <c r="M26"/>
      <c r="N26" s="170"/>
      <c r="O26" s="170"/>
      <c r="P26" s="170"/>
      <c r="Q26" s="170"/>
      <c r="R26" s="170"/>
      <c r="S26" s="170"/>
      <c r="T26" s="170"/>
      <c r="U26" s="170"/>
    </row>
    <row r="27" spans="1:21">
      <c r="A27" s="72" t="s">
        <v>70</v>
      </c>
      <c r="B27" s="184">
        <v>124</v>
      </c>
      <c r="C27" s="50">
        <v>48</v>
      </c>
      <c r="D27" s="73">
        <v>38.70967741935484</v>
      </c>
      <c r="E27" s="50">
        <v>12</v>
      </c>
      <c r="F27" s="73">
        <v>9.67741935483871</v>
      </c>
      <c r="G27" s="109">
        <v>64</v>
      </c>
      <c r="H27" s="73">
        <v>51.612903225806448</v>
      </c>
      <c r="I27"/>
      <c r="J27"/>
      <c r="K27"/>
      <c r="L27"/>
      <c r="M27"/>
      <c r="N27" s="170"/>
      <c r="O27" s="170"/>
      <c r="P27" s="170"/>
      <c r="Q27" s="170"/>
      <c r="R27" s="170"/>
      <c r="S27" s="170"/>
      <c r="T27" s="170"/>
      <c r="U27" s="170"/>
    </row>
    <row r="28" spans="1:21">
      <c r="A28" s="72" t="s">
        <v>71</v>
      </c>
      <c r="B28" s="184">
        <v>124</v>
      </c>
      <c r="C28" s="50">
        <v>50</v>
      </c>
      <c r="D28" s="73">
        <v>40.322580645161288</v>
      </c>
      <c r="E28" s="50">
        <v>14</v>
      </c>
      <c r="F28" s="73">
        <v>11.290322580645162</v>
      </c>
      <c r="G28" s="109">
        <v>60</v>
      </c>
      <c r="H28" s="73">
        <v>48.387096774193552</v>
      </c>
      <c r="I28"/>
      <c r="J28"/>
      <c r="K28"/>
      <c r="L28"/>
      <c r="M28"/>
      <c r="N28" s="170"/>
      <c r="O28" s="170"/>
      <c r="P28" s="170"/>
      <c r="Q28" s="170"/>
      <c r="R28" s="170"/>
      <c r="S28" s="170"/>
      <c r="T28" s="170"/>
      <c r="U28" s="170"/>
    </row>
    <row r="29" spans="1:21">
      <c r="A29" s="72" t="s">
        <v>72</v>
      </c>
      <c r="B29" s="184">
        <v>107</v>
      </c>
      <c r="C29" s="50">
        <v>48</v>
      </c>
      <c r="D29" s="73">
        <v>44.859813084112147</v>
      </c>
      <c r="E29" s="50">
        <v>7</v>
      </c>
      <c r="F29" s="73">
        <v>6.5420560747663554</v>
      </c>
      <c r="G29" s="109">
        <v>52</v>
      </c>
      <c r="H29" s="73">
        <v>48.598130841121495</v>
      </c>
      <c r="I29"/>
      <c r="J29"/>
      <c r="K29"/>
      <c r="L29"/>
      <c r="M29"/>
      <c r="N29" s="170"/>
      <c r="O29" s="170"/>
      <c r="P29" s="170"/>
      <c r="Q29" s="170"/>
      <c r="R29" s="170"/>
      <c r="S29" s="170"/>
      <c r="T29" s="170"/>
      <c r="U29" s="170"/>
    </row>
    <row r="30" spans="1:21">
      <c r="A30" s="72" t="s">
        <v>73</v>
      </c>
      <c r="B30" s="184">
        <v>95</v>
      </c>
      <c r="C30" s="50">
        <v>37</v>
      </c>
      <c r="D30" s="73">
        <v>38.94736842105263</v>
      </c>
      <c r="E30" s="50">
        <v>12</v>
      </c>
      <c r="F30" s="73">
        <v>12.631578947368421</v>
      </c>
      <c r="G30" s="109">
        <v>46</v>
      </c>
      <c r="H30" s="73">
        <v>48.421052631578945</v>
      </c>
      <c r="I30"/>
      <c r="J30"/>
      <c r="K30"/>
      <c r="L30"/>
      <c r="M30"/>
      <c r="N30" s="170"/>
      <c r="O30" s="170"/>
      <c r="P30" s="170"/>
      <c r="Q30" s="170"/>
      <c r="R30" s="170"/>
      <c r="S30" s="170"/>
      <c r="T30" s="170"/>
      <c r="U30" s="170"/>
    </row>
    <row r="31" spans="1:21">
      <c r="A31" s="72" t="s">
        <v>74</v>
      </c>
      <c r="B31" s="184">
        <v>94</v>
      </c>
      <c r="C31" s="50">
        <v>39</v>
      </c>
      <c r="D31" s="73">
        <v>41.48936170212766</v>
      </c>
      <c r="E31" s="50">
        <v>8</v>
      </c>
      <c r="F31" s="73">
        <v>8.5106382978723403</v>
      </c>
      <c r="G31" s="109">
        <v>47</v>
      </c>
      <c r="H31" s="73">
        <v>50</v>
      </c>
      <c r="I31"/>
      <c r="J31"/>
      <c r="K31"/>
      <c r="L31"/>
      <c r="M31"/>
      <c r="N31" s="170"/>
      <c r="O31" s="170"/>
      <c r="P31" s="170"/>
      <c r="Q31" s="170"/>
      <c r="R31" s="170"/>
      <c r="S31" s="170"/>
      <c r="T31" s="170"/>
      <c r="U31" s="170"/>
    </row>
    <row r="32" spans="1:21">
      <c r="A32" s="72" t="s">
        <v>75</v>
      </c>
      <c r="B32" s="184">
        <v>85</v>
      </c>
      <c r="C32" s="50">
        <v>30</v>
      </c>
      <c r="D32" s="73">
        <v>35.294117647058826</v>
      </c>
      <c r="E32" s="50">
        <v>12</v>
      </c>
      <c r="F32" s="73">
        <v>14.117647058823529</v>
      </c>
      <c r="G32" s="109">
        <v>43</v>
      </c>
      <c r="H32" s="73">
        <v>50.588235294117645</v>
      </c>
      <c r="I32"/>
      <c r="J32"/>
      <c r="K32"/>
      <c r="L32"/>
      <c r="M32"/>
      <c r="N32" s="170"/>
      <c r="O32" s="170"/>
      <c r="P32" s="170"/>
      <c r="Q32" s="170"/>
      <c r="R32" s="170"/>
      <c r="S32" s="170"/>
      <c r="T32" s="170"/>
      <c r="U32" s="170"/>
    </row>
    <row r="33" spans="1:21" ht="12.75" customHeight="1">
      <c r="A33" s="72" t="s">
        <v>76</v>
      </c>
      <c r="B33" s="184">
        <v>85</v>
      </c>
      <c r="C33" s="50">
        <v>30</v>
      </c>
      <c r="D33" s="73">
        <v>35.294117647058826</v>
      </c>
      <c r="E33" s="50">
        <v>8</v>
      </c>
      <c r="F33" s="73">
        <v>9.4117647058823533</v>
      </c>
      <c r="G33" s="109">
        <v>47</v>
      </c>
      <c r="H33" s="73">
        <v>55.294117647058826</v>
      </c>
      <c r="N33" s="170"/>
      <c r="O33" s="170"/>
      <c r="P33" s="170"/>
      <c r="Q33" s="170"/>
      <c r="R33" s="170"/>
      <c r="S33" s="170"/>
      <c r="T33" s="170"/>
      <c r="U33" s="170"/>
    </row>
    <row r="34" spans="1:21" ht="12.75" customHeight="1">
      <c r="A34" s="72" t="s">
        <v>77</v>
      </c>
      <c r="B34" s="184">
        <v>58</v>
      </c>
      <c r="C34" s="50">
        <v>19</v>
      </c>
      <c r="D34" s="73">
        <v>32.758620689655174</v>
      </c>
      <c r="E34" s="50">
        <v>7</v>
      </c>
      <c r="F34" s="73">
        <v>12.068965517241379</v>
      </c>
      <c r="G34" s="109">
        <v>32</v>
      </c>
      <c r="H34" s="73">
        <v>55.172413793103445</v>
      </c>
      <c r="N34" s="170"/>
      <c r="O34" s="170"/>
      <c r="P34" s="170"/>
      <c r="Q34" s="170"/>
      <c r="R34" s="170"/>
      <c r="S34" s="170"/>
      <c r="T34" s="170"/>
      <c r="U34" s="170"/>
    </row>
    <row r="35" spans="1:21" ht="12.75" customHeight="1">
      <c r="A35" s="72" t="s">
        <v>78</v>
      </c>
      <c r="B35" s="184">
        <v>47</v>
      </c>
      <c r="C35" s="50">
        <v>21</v>
      </c>
      <c r="D35" s="73">
        <v>44.680851063829785</v>
      </c>
      <c r="E35" s="50">
        <v>6</v>
      </c>
      <c r="F35" s="73">
        <v>12.76595744680851</v>
      </c>
      <c r="G35" s="109">
        <v>20</v>
      </c>
      <c r="H35" s="73">
        <v>42.553191489361701</v>
      </c>
      <c r="N35" s="170"/>
      <c r="O35" s="170"/>
      <c r="P35" s="170"/>
      <c r="Q35" s="170"/>
      <c r="R35" s="170"/>
      <c r="S35" s="170"/>
      <c r="T35" s="170"/>
      <c r="U35" s="170"/>
    </row>
    <row r="36" spans="1:21" ht="12.75" customHeight="1">
      <c r="A36" s="72" t="s">
        <v>79</v>
      </c>
      <c r="B36" s="184">
        <v>63</v>
      </c>
      <c r="C36" s="50">
        <v>28</v>
      </c>
      <c r="D36" s="73">
        <v>44.444444444444443</v>
      </c>
      <c r="E36" s="50">
        <v>6</v>
      </c>
      <c r="F36" s="73">
        <v>9.5238095238095237</v>
      </c>
      <c r="G36" s="109">
        <v>29</v>
      </c>
      <c r="H36" s="73">
        <v>46.031746031746032</v>
      </c>
      <c r="N36" s="170"/>
      <c r="O36" s="170"/>
      <c r="P36" s="170"/>
      <c r="Q36" s="170"/>
      <c r="R36" s="170"/>
      <c r="S36" s="170"/>
      <c r="T36" s="170"/>
      <c r="U36" s="170"/>
    </row>
    <row r="37" spans="1:21" ht="12.75" customHeight="1">
      <c r="A37" s="72" t="s">
        <v>81</v>
      </c>
      <c r="B37" s="184">
        <v>85</v>
      </c>
      <c r="C37" s="50">
        <v>35</v>
      </c>
      <c r="D37" s="73">
        <v>41.176470588235297</v>
      </c>
      <c r="E37" s="50">
        <v>7</v>
      </c>
      <c r="F37" s="73">
        <v>8.235294117647058</v>
      </c>
      <c r="G37" s="109">
        <v>43</v>
      </c>
      <c r="H37" s="73">
        <v>50.588235294117645</v>
      </c>
      <c r="N37" s="170"/>
      <c r="O37" s="170"/>
      <c r="P37" s="170"/>
      <c r="Q37" s="170"/>
      <c r="R37" s="170"/>
      <c r="S37" s="170"/>
      <c r="T37" s="170"/>
      <c r="U37" s="170"/>
    </row>
    <row r="38" spans="1:21" ht="12.75" customHeight="1">
      <c r="A38" s="185" t="s">
        <v>82</v>
      </c>
      <c r="B38" s="184">
        <v>425</v>
      </c>
      <c r="C38" s="50">
        <v>168</v>
      </c>
      <c r="D38" s="73">
        <v>39.529411764705884</v>
      </c>
      <c r="E38" s="50">
        <v>65</v>
      </c>
      <c r="F38" s="73">
        <v>15.294117647058824</v>
      </c>
      <c r="G38" s="109">
        <v>192</v>
      </c>
      <c r="H38" s="73">
        <v>45.176470588235297</v>
      </c>
      <c r="N38" s="170"/>
      <c r="O38" s="170"/>
      <c r="P38" s="170"/>
      <c r="Q38" s="170"/>
      <c r="R38" s="170"/>
      <c r="S38" s="170"/>
      <c r="T38" s="170"/>
      <c r="U38" s="170"/>
    </row>
    <row r="39" spans="1:21" ht="12.75" customHeight="1">
      <c r="A39" s="185" t="s">
        <v>83</v>
      </c>
      <c r="B39" s="184">
        <v>201</v>
      </c>
      <c r="C39" s="50">
        <v>74</v>
      </c>
      <c r="D39" s="73">
        <v>36.815920398009951</v>
      </c>
      <c r="E39" s="50">
        <v>30</v>
      </c>
      <c r="F39" s="73">
        <v>14.925373134328359</v>
      </c>
      <c r="G39" s="109">
        <v>97</v>
      </c>
      <c r="H39" s="73">
        <v>48.258706467661689</v>
      </c>
      <c r="N39" s="170"/>
      <c r="O39" s="170"/>
      <c r="P39" s="170"/>
      <c r="Q39" s="170"/>
      <c r="R39" s="170"/>
      <c r="S39" s="170"/>
      <c r="T39" s="170"/>
      <c r="U39" s="170"/>
    </row>
    <row r="40" spans="1:21" ht="12.75" customHeight="1">
      <c r="A40" s="185" t="s">
        <v>84</v>
      </c>
      <c r="B40" s="184">
        <v>102</v>
      </c>
      <c r="C40" s="50">
        <v>41</v>
      </c>
      <c r="D40" s="73">
        <v>40.196078431372548</v>
      </c>
      <c r="E40" s="50">
        <v>17</v>
      </c>
      <c r="F40" s="73">
        <v>16.666666666666668</v>
      </c>
      <c r="G40" s="109">
        <v>44</v>
      </c>
      <c r="H40" s="73">
        <v>43.137254901960787</v>
      </c>
      <c r="N40" s="170"/>
      <c r="O40" s="170"/>
      <c r="P40" s="170"/>
      <c r="Q40" s="170"/>
      <c r="R40" s="170"/>
      <c r="S40" s="170"/>
      <c r="T40" s="170"/>
      <c r="U40" s="170"/>
    </row>
    <row r="41" spans="1:21" ht="12.75" customHeight="1">
      <c r="A41" s="185" t="s">
        <v>271</v>
      </c>
      <c r="B41" s="184">
        <v>56</v>
      </c>
      <c r="C41" s="50">
        <v>17</v>
      </c>
      <c r="D41" s="73">
        <v>30.357142857142858</v>
      </c>
      <c r="E41" s="109">
        <v>15</v>
      </c>
      <c r="F41" s="73">
        <v>26.785714285714285</v>
      </c>
      <c r="G41" s="109">
        <v>24</v>
      </c>
      <c r="H41" s="73">
        <v>42.857142857142854</v>
      </c>
      <c r="N41" s="170"/>
      <c r="O41" s="170"/>
      <c r="P41" s="170"/>
      <c r="Q41" s="170"/>
      <c r="R41" s="170"/>
      <c r="S41" s="170"/>
      <c r="T41" s="170"/>
      <c r="U41" s="170"/>
    </row>
    <row r="42" spans="1:21" ht="18.75" customHeight="1">
      <c r="A42" s="77" t="s">
        <v>15</v>
      </c>
      <c r="B42" s="186">
        <v>6217</v>
      </c>
      <c r="C42" s="111">
        <v>2521</v>
      </c>
      <c r="D42" s="76">
        <v>40.550104552034746</v>
      </c>
      <c r="E42" s="187">
        <v>593</v>
      </c>
      <c r="F42" s="76">
        <v>9.5383625542866337</v>
      </c>
      <c r="G42" s="187">
        <v>3103</v>
      </c>
      <c r="H42" s="76">
        <v>49.911532893678626</v>
      </c>
    </row>
    <row r="43" spans="1:21" ht="12.75" customHeight="1"/>
    <row r="44" spans="1:21" ht="12.75" customHeight="1">
      <c r="A44" s="13" t="s">
        <v>18</v>
      </c>
    </row>
    <row r="45" spans="1:21" ht="12.75" customHeight="1">
      <c r="A45" s="13" t="s">
        <v>226</v>
      </c>
    </row>
    <row r="47" spans="1:21" ht="12.75" customHeight="1"/>
    <row r="48" spans="1:21" ht="10.5" customHeight="1"/>
    <row r="49" s="13" customFormat="1" ht="10.5" customHeight="1"/>
    <row r="50" s="13" customFormat="1" ht="11.25"/>
    <row r="51" s="13" customFormat="1" ht="11.25"/>
    <row r="52" s="13" customFormat="1" ht="11.25"/>
    <row r="53" s="13" customFormat="1" ht="11.25"/>
    <row r="54" s="13" customFormat="1" ht="11.25"/>
    <row r="55" s="13" customFormat="1" ht="11.25"/>
    <row r="56" s="13" customFormat="1" ht="11.25"/>
    <row r="57" s="13" customFormat="1" ht="11.25"/>
    <row r="58" s="13" customFormat="1" ht="11.25"/>
    <row r="59" s="13" customFormat="1" ht="11.25"/>
    <row r="60" s="13" customFormat="1" ht="11.25"/>
    <row r="61" s="13" customFormat="1" ht="11.25"/>
    <row r="62" s="13" customFormat="1" ht="11.25"/>
    <row r="63" s="13" customFormat="1" ht="11.25"/>
    <row r="64" s="13" customFormat="1" ht="11.25"/>
    <row r="65" s="13" customFormat="1" ht="11.25"/>
  </sheetData>
  <mergeCells count="6">
    <mergeCell ref="A5:A7"/>
    <mergeCell ref="B5:B7"/>
    <mergeCell ref="C5:H5"/>
    <mergeCell ref="C6:D6"/>
    <mergeCell ref="E6:F6"/>
    <mergeCell ref="G6:H6"/>
  </mergeCells>
  <phoneticPr fontId="12" type="noConversion"/>
  <hyperlinks>
    <hyperlink ref="A1" location="Inhalt!A1" display="Inhalt"/>
  </hyperlinks>
  <pageMargins left="0.59055118110236227" right="0.59055118110236227" top="0.59055118110236227" bottom="0.59055118110236227" header="0.31496062992125984" footer="0.31496062992125984"/>
  <pageSetup paperSize="9" firstPageNumber="3" orientation="portrait" r:id="rId1"/>
  <headerFooter>
    <oddFooter>&amp;C&amp;6@ Statistsches Landesamt des Freistaates Sachsen | A II 2 - j/20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showGridLines="0" zoomScaleNormal="100" workbookViewId="0"/>
  </sheetViews>
  <sheetFormatPr baseColWidth="10" defaultRowHeight="11.25"/>
  <cols>
    <col min="1" max="1" width="13" style="13" customWidth="1"/>
    <col min="2" max="7" width="14.5703125" style="13" customWidth="1"/>
    <col min="8" max="16384" width="11.42578125" style="13"/>
  </cols>
  <sheetData>
    <row r="1" spans="1:9">
      <c r="A1" s="116" t="s">
        <v>187</v>
      </c>
    </row>
    <row r="3" spans="1:9">
      <c r="A3" s="59" t="s">
        <v>307</v>
      </c>
    </row>
    <row r="4" spans="1:9">
      <c r="A4" s="82"/>
      <c r="B4" s="61"/>
      <c r="C4" s="61"/>
      <c r="D4" s="61"/>
      <c r="E4" s="61"/>
      <c r="F4" s="3"/>
      <c r="G4" s="61"/>
    </row>
    <row r="5" spans="1:9">
      <c r="A5" s="288" t="s">
        <v>2</v>
      </c>
      <c r="B5" s="284" t="s">
        <v>88</v>
      </c>
      <c r="C5" s="285"/>
      <c r="D5" s="285"/>
      <c r="E5" s="285"/>
      <c r="F5" s="281" t="s">
        <v>227</v>
      </c>
      <c r="G5" s="289" t="s">
        <v>89</v>
      </c>
    </row>
    <row r="6" spans="1:9">
      <c r="A6" s="288"/>
      <c r="B6" s="272" t="s">
        <v>90</v>
      </c>
      <c r="C6" s="272" t="s">
        <v>263</v>
      </c>
      <c r="D6" s="273"/>
      <c r="E6" s="273"/>
      <c r="F6" s="282"/>
      <c r="G6" s="289"/>
    </row>
    <row r="7" spans="1:9">
      <c r="A7" s="288"/>
      <c r="B7" s="272"/>
      <c r="C7" s="275" t="s">
        <v>168</v>
      </c>
      <c r="D7" s="272" t="s">
        <v>91</v>
      </c>
      <c r="E7" s="273"/>
      <c r="F7" s="282"/>
      <c r="G7" s="289"/>
    </row>
    <row r="8" spans="1:9">
      <c r="A8" s="288"/>
      <c r="B8" s="290"/>
      <c r="C8" s="291"/>
      <c r="D8" s="26" t="s">
        <v>10</v>
      </c>
      <c r="E8" s="26" t="s">
        <v>11</v>
      </c>
      <c r="F8" s="283"/>
      <c r="G8" s="289"/>
    </row>
    <row r="9" spans="1:9">
      <c r="A9" s="83"/>
      <c r="B9" s="84"/>
      <c r="C9" s="83"/>
      <c r="D9" s="83"/>
      <c r="E9" s="42"/>
      <c r="F9" s="3"/>
      <c r="G9" s="21"/>
    </row>
    <row r="10" spans="1:9">
      <c r="A10" s="39">
        <v>1996</v>
      </c>
      <c r="B10" s="128">
        <v>29919</v>
      </c>
      <c r="C10" s="204">
        <v>22165</v>
      </c>
      <c r="D10" s="130">
        <v>7754</v>
      </c>
      <c r="E10" s="74">
        <v>25.915775401069517</v>
      </c>
      <c r="F10" s="204">
        <v>15402</v>
      </c>
      <c r="G10" s="204">
        <v>14517</v>
      </c>
      <c r="H10" s="160"/>
      <c r="I10" s="85"/>
    </row>
    <row r="11" spans="1:9">
      <c r="A11" s="39">
        <v>1997</v>
      </c>
      <c r="B11" s="128">
        <v>30152</v>
      </c>
      <c r="C11" s="204">
        <v>21682</v>
      </c>
      <c r="D11" s="130">
        <v>8470</v>
      </c>
      <c r="E11" s="74">
        <v>28.1</v>
      </c>
      <c r="F11" s="204">
        <v>15287</v>
      </c>
      <c r="G11" s="204">
        <v>14865</v>
      </c>
      <c r="H11" s="160"/>
      <c r="I11" s="85"/>
    </row>
    <row r="12" spans="1:9">
      <c r="A12" s="39">
        <v>1998</v>
      </c>
      <c r="B12" s="128">
        <v>29928</v>
      </c>
      <c r="C12" s="204">
        <v>20591</v>
      </c>
      <c r="D12" s="130">
        <v>9337</v>
      </c>
      <c r="E12" s="74">
        <v>31.194039823600161</v>
      </c>
      <c r="F12" s="204">
        <v>15648</v>
      </c>
      <c r="G12" s="204">
        <v>14280</v>
      </c>
      <c r="H12" s="160"/>
      <c r="I12" s="85"/>
    </row>
    <row r="13" spans="1:9">
      <c r="A13" s="39">
        <v>1999</v>
      </c>
      <c r="B13" s="128">
        <v>28711</v>
      </c>
      <c r="C13" s="204">
        <v>19963</v>
      </c>
      <c r="D13" s="130">
        <v>8748</v>
      </c>
      <c r="E13" s="74">
        <v>30.468096962942322</v>
      </c>
      <c r="F13" s="204">
        <v>17145</v>
      </c>
      <c r="G13" s="204">
        <v>11566</v>
      </c>
      <c r="H13" s="160"/>
      <c r="I13" s="85"/>
    </row>
    <row r="14" spans="1:9">
      <c r="A14" s="39">
        <v>2000</v>
      </c>
      <c r="B14" s="128">
        <v>28955</v>
      </c>
      <c r="C14" s="204">
        <v>20180</v>
      </c>
      <c r="D14" s="130">
        <v>8775</v>
      </c>
      <c r="E14" s="74">
        <v>30.298321939092602</v>
      </c>
      <c r="F14" s="204">
        <v>16482</v>
      </c>
      <c r="G14" s="204">
        <v>12473</v>
      </c>
      <c r="H14" s="160"/>
      <c r="I14" s="85"/>
    </row>
    <row r="15" spans="1:9">
      <c r="A15" s="39">
        <v>2001</v>
      </c>
      <c r="B15" s="128">
        <v>28025</v>
      </c>
      <c r="C15" s="204">
        <v>19595</v>
      </c>
      <c r="D15" s="130">
        <v>8430</v>
      </c>
      <c r="E15" s="74">
        <v>30.068483378513339</v>
      </c>
      <c r="F15" s="204">
        <v>15421</v>
      </c>
      <c r="G15" s="204">
        <v>12604</v>
      </c>
      <c r="H15" s="160"/>
      <c r="I15" s="85"/>
    </row>
    <row r="16" spans="1:9">
      <c r="A16" s="39">
        <v>2002</v>
      </c>
      <c r="B16" s="128">
        <v>28411</v>
      </c>
      <c r="C16" s="204">
        <v>19896</v>
      </c>
      <c r="D16" s="130">
        <v>8515</v>
      </c>
      <c r="E16" s="74">
        <v>30</v>
      </c>
      <c r="F16" s="204">
        <v>15188</v>
      </c>
      <c r="G16" s="204">
        <v>13223</v>
      </c>
      <c r="H16" s="160"/>
      <c r="I16" s="85"/>
    </row>
    <row r="17" spans="1:9">
      <c r="A17" s="39">
        <v>2003</v>
      </c>
      <c r="B17" s="128">
        <v>28932</v>
      </c>
      <c r="C17" s="204">
        <v>19986</v>
      </c>
      <c r="D17" s="130">
        <v>8946</v>
      </c>
      <c r="E17" s="74">
        <v>30.9</v>
      </c>
      <c r="F17" s="204">
        <v>14778</v>
      </c>
      <c r="G17" s="204">
        <v>14154</v>
      </c>
      <c r="H17" s="160"/>
      <c r="I17" s="85"/>
    </row>
    <row r="18" spans="1:9">
      <c r="A18" s="39">
        <v>2004</v>
      </c>
      <c r="B18" s="128">
        <v>28210</v>
      </c>
      <c r="C18" s="204">
        <v>19368</v>
      </c>
      <c r="D18" s="130">
        <v>8842</v>
      </c>
      <c r="E18" s="74">
        <v>31.331278126218066</v>
      </c>
      <c r="F18" s="204">
        <v>16851</v>
      </c>
      <c r="G18" s="204">
        <v>11359</v>
      </c>
      <c r="H18" s="160"/>
      <c r="I18" s="85"/>
    </row>
    <row r="19" spans="1:9">
      <c r="A19" s="39">
        <v>2005</v>
      </c>
      <c r="B19" s="128">
        <v>28046</v>
      </c>
      <c r="C19" s="204">
        <v>19617</v>
      </c>
      <c r="D19" s="130">
        <v>8429</v>
      </c>
      <c r="E19" s="74">
        <v>30</v>
      </c>
      <c r="F19" s="204">
        <v>17156</v>
      </c>
      <c r="G19" s="204">
        <v>10890</v>
      </c>
      <c r="H19" s="160"/>
      <c r="I19" s="85"/>
    </row>
    <row r="20" spans="1:9">
      <c r="A20" s="39">
        <v>2006</v>
      </c>
      <c r="B20" s="128">
        <v>27145</v>
      </c>
      <c r="C20" s="204">
        <v>19386</v>
      </c>
      <c r="D20" s="130">
        <v>7759</v>
      </c>
      <c r="E20" s="74">
        <v>28.6</v>
      </c>
      <c r="F20" s="204">
        <v>16754</v>
      </c>
      <c r="G20" s="204">
        <v>10391</v>
      </c>
      <c r="H20" s="160"/>
      <c r="I20" s="85"/>
    </row>
    <row r="21" spans="1:9">
      <c r="A21" s="39">
        <v>2007</v>
      </c>
      <c r="B21" s="128">
        <v>27386</v>
      </c>
      <c r="C21" s="204">
        <v>19637</v>
      </c>
      <c r="D21" s="130">
        <v>7749</v>
      </c>
      <c r="E21" s="74">
        <v>28.3</v>
      </c>
      <c r="F21" s="204">
        <v>16965</v>
      </c>
      <c r="G21" s="204">
        <v>10421</v>
      </c>
      <c r="H21" s="160"/>
      <c r="I21" s="85"/>
    </row>
    <row r="22" spans="1:9">
      <c r="A22" s="39">
        <v>2008</v>
      </c>
      <c r="B22" s="128">
        <v>27430</v>
      </c>
      <c r="C22" s="204">
        <v>19715</v>
      </c>
      <c r="D22" s="130">
        <v>7715</v>
      </c>
      <c r="E22" s="74">
        <v>28.1</v>
      </c>
      <c r="F22" s="204">
        <v>17397</v>
      </c>
      <c r="G22" s="204">
        <v>10033</v>
      </c>
      <c r="H22" s="160"/>
      <c r="I22" s="85"/>
    </row>
    <row r="23" spans="1:9">
      <c r="A23" s="39">
        <v>2009</v>
      </c>
      <c r="B23" s="128">
        <v>27950</v>
      </c>
      <c r="C23" s="204">
        <v>20263</v>
      </c>
      <c r="D23" s="130">
        <v>7687</v>
      </c>
      <c r="E23" s="74">
        <v>27.5</v>
      </c>
      <c r="F23" s="204">
        <v>17585</v>
      </c>
      <c r="G23" s="204">
        <v>10365</v>
      </c>
      <c r="H23" s="160"/>
      <c r="I23" s="85"/>
    </row>
    <row r="24" spans="1:9">
      <c r="A24" s="39">
        <v>2010</v>
      </c>
      <c r="B24" s="128">
        <v>27608</v>
      </c>
      <c r="C24" s="204">
        <v>20323</v>
      </c>
      <c r="D24" s="130">
        <v>7285</v>
      </c>
      <c r="E24" s="74">
        <v>26.38345646820223</v>
      </c>
      <c r="F24" s="204">
        <v>18391</v>
      </c>
      <c r="G24" s="204">
        <v>9217</v>
      </c>
      <c r="H24" s="160"/>
      <c r="I24" s="85"/>
    </row>
    <row r="25" spans="1:9">
      <c r="A25" s="39">
        <v>2011</v>
      </c>
      <c r="B25" s="128">
        <v>27453</v>
      </c>
      <c r="C25" s="204">
        <v>20307</v>
      </c>
      <c r="D25" s="130">
        <v>7146</v>
      </c>
      <c r="E25" s="74">
        <v>26.086956521739129</v>
      </c>
      <c r="F25" s="204">
        <v>17580</v>
      </c>
      <c r="G25" s="204">
        <v>9873</v>
      </c>
      <c r="H25" s="160"/>
      <c r="I25" s="85"/>
    </row>
    <row r="26" spans="1:9">
      <c r="A26" s="39">
        <v>2012</v>
      </c>
      <c r="B26" s="128">
        <v>27776</v>
      </c>
      <c r="C26" s="204">
        <v>20672</v>
      </c>
      <c r="D26" s="130">
        <v>7104</v>
      </c>
      <c r="E26" s="74">
        <v>25.6</v>
      </c>
      <c r="F26" s="204">
        <v>18348</v>
      </c>
      <c r="G26" s="204">
        <v>9428</v>
      </c>
      <c r="H26" s="160"/>
      <c r="I26" s="85"/>
    </row>
    <row r="27" spans="1:9">
      <c r="A27" s="39">
        <v>2013</v>
      </c>
      <c r="B27" s="128">
        <v>28230</v>
      </c>
      <c r="C27" s="204">
        <v>20958</v>
      </c>
      <c r="D27" s="130">
        <v>7272</v>
      </c>
      <c r="E27" s="74">
        <v>25.8</v>
      </c>
      <c r="F27" s="204">
        <v>17323</v>
      </c>
      <c r="G27" s="204">
        <v>10907</v>
      </c>
      <c r="H27" s="160"/>
      <c r="I27" s="85"/>
    </row>
    <row r="28" spans="1:9">
      <c r="A28" s="39">
        <v>2014</v>
      </c>
      <c r="B28" s="128">
        <v>27410</v>
      </c>
      <c r="C28" s="204">
        <v>20482</v>
      </c>
      <c r="D28" s="130">
        <v>6928</v>
      </c>
      <c r="E28" s="74">
        <v>25.275446917183508</v>
      </c>
      <c r="F28" s="204">
        <v>17883</v>
      </c>
      <c r="G28" s="204">
        <v>9527</v>
      </c>
      <c r="H28" s="160"/>
      <c r="I28" s="85"/>
    </row>
    <row r="29" spans="1:9">
      <c r="A29" s="39">
        <v>2015</v>
      </c>
      <c r="B29" s="128">
        <v>28698</v>
      </c>
      <c r="C29" s="204">
        <v>21691</v>
      </c>
      <c r="D29" s="53">
        <v>7007</v>
      </c>
      <c r="E29" s="74">
        <v>24.4</v>
      </c>
      <c r="F29" s="204">
        <v>18541</v>
      </c>
      <c r="G29" s="204">
        <v>10157</v>
      </c>
      <c r="H29" s="160"/>
      <c r="I29" s="85"/>
    </row>
    <row r="30" spans="1:9" s="177" customFormat="1">
      <c r="A30" s="183">
        <v>2016</v>
      </c>
      <c r="B30" s="203">
        <v>28021</v>
      </c>
      <c r="C30" s="132">
        <v>21323</v>
      </c>
      <c r="D30" s="53">
        <v>6698</v>
      </c>
      <c r="E30" s="142">
        <v>23.903500945719284</v>
      </c>
      <c r="F30" s="132">
        <v>18750</v>
      </c>
      <c r="G30" s="132">
        <v>9271</v>
      </c>
      <c r="H30" s="160"/>
      <c r="I30" s="85"/>
    </row>
    <row r="31" spans="1:9">
      <c r="A31" s="44">
        <v>2017</v>
      </c>
      <c r="B31" s="132">
        <v>28137</v>
      </c>
      <c r="C31" s="132">
        <v>21710</v>
      </c>
      <c r="D31" s="132">
        <v>6427</v>
      </c>
      <c r="E31" s="142">
        <v>22.841809716743079</v>
      </c>
      <c r="F31" s="132">
        <v>18942</v>
      </c>
      <c r="G31" s="132">
        <f>B31-F31</f>
        <v>9195</v>
      </c>
      <c r="H31" s="160"/>
      <c r="I31" s="85"/>
    </row>
    <row r="32" spans="1:9">
      <c r="A32" s="44">
        <v>2018</v>
      </c>
      <c r="B32" s="132">
        <v>28417</v>
      </c>
      <c r="C32" s="132">
        <v>22274</v>
      </c>
      <c r="D32" s="132">
        <v>6143</v>
      </c>
      <c r="E32" s="142">
        <v>21.617341732061796</v>
      </c>
      <c r="F32" s="132">
        <v>20586</v>
      </c>
      <c r="G32" s="132">
        <v>7831</v>
      </c>
    </row>
    <row r="33" spans="1:7" s="177" customFormat="1">
      <c r="A33" s="44">
        <v>2019</v>
      </c>
      <c r="B33" s="132">
        <v>27986</v>
      </c>
      <c r="C33" s="132">
        <v>21703</v>
      </c>
      <c r="D33" s="132">
        <v>6283</v>
      </c>
      <c r="E33" s="142">
        <v>22.450510969770601</v>
      </c>
      <c r="F33" s="132">
        <v>18302</v>
      </c>
      <c r="G33" s="132">
        <v>9684</v>
      </c>
    </row>
    <row r="34" spans="1:7" s="177" customFormat="1">
      <c r="A34" s="189"/>
      <c r="B34" s="132"/>
      <c r="C34" s="132"/>
      <c r="D34" s="132"/>
      <c r="E34" s="142"/>
      <c r="F34" s="132"/>
      <c r="G34" s="132"/>
    </row>
    <row r="35" spans="1:7">
      <c r="A35" s="13" t="s">
        <v>18</v>
      </c>
      <c r="F35" s="85"/>
    </row>
    <row r="36" spans="1:7">
      <c r="A36" s="13" t="s">
        <v>262</v>
      </c>
    </row>
    <row r="37" spans="1:7" ht="12" customHeight="1"/>
  </sheetData>
  <mergeCells count="8">
    <mergeCell ref="A5:A8"/>
    <mergeCell ref="B5:E5"/>
    <mergeCell ref="F5:F8"/>
    <mergeCell ref="G5:G8"/>
    <mergeCell ref="B6:B8"/>
    <mergeCell ref="C6:E6"/>
    <mergeCell ref="C7:C8"/>
    <mergeCell ref="D7:E7"/>
  </mergeCells>
  <hyperlinks>
    <hyperlink ref="A1" location="Inhalt!A1" display="Inhalt"/>
  </hyperlinks>
  <pageMargins left="0.59055118110236227" right="0.59055118110236227" top="0.59055118110236227" bottom="0.59055118110236227" header="0.31496062992125984" footer="0.31496062992125984"/>
  <pageSetup paperSize="9" firstPageNumber="3" orientation="portrait" r:id="rId1"/>
  <headerFooter>
    <oddFooter>&amp;C&amp;6@ Statistsches Landesamt des Freistaates Sachsen | A II 2 - j/20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showGridLines="0" zoomScaleNormal="100" workbookViewId="0"/>
  </sheetViews>
  <sheetFormatPr baseColWidth="10" defaultRowHeight="11.25"/>
  <cols>
    <col min="1" max="1" width="10.140625" style="13" customWidth="1"/>
    <col min="2" max="6" width="18.140625" style="13" customWidth="1"/>
    <col min="7" max="16384" width="11.42578125" style="13"/>
  </cols>
  <sheetData>
    <row r="1" spans="1:7">
      <c r="A1" s="116" t="s">
        <v>187</v>
      </c>
    </row>
    <row r="3" spans="1:7">
      <c r="A3" s="59" t="s">
        <v>308</v>
      </c>
    </row>
    <row r="4" spans="1:7">
      <c r="A4" s="86"/>
      <c r="B4" s="61"/>
      <c r="C4" s="61"/>
      <c r="D4" s="61"/>
      <c r="E4" s="61"/>
      <c r="F4" s="61"/>
    </row>
    <row r="5" spans="1:7" s="23" customFormat="1">
      <c r="A5" s="262" t="s">
        <v>2</v>
      </c>
      <c r="B5" s="269" t="s">
        <v>87</v>
      </c>
      <c r="C5" s="285"/>
      <c r="D5" s="276" t="s">
        <v>12</v>
      </c>
      <c r="E5" s="277"/>
      <c r="F5" s="277"/>
    </row>
    <row r="6" spans="1:7" s="23" customFormat="1">
      <c r="A6" s="292"/>
      <c r="B6" s="266" t="s">
        <v>25</v>
      </c>
      <c r="C6" s="292" t="s">
        <v>101</v>
      </c>
      <c r="D6" s="275" t="s">
        <v>25</v>
      </c>
      <c r="E6" s="275" t="s">
        <v>101</v>
      </c>
      <c r="F6" s="275" t="s">
        <v>100</v>
      </c>
    </row>
    <row r="7" spans="1:7" s="23" customFormat="1">
      <c r="A7" s="293"/>
      <c r="B7" s="267"/>
      <c r="C7" s="293"/>
      <c r="D7" s="291"/>
      <c r="E7" s="291"/>
      <c r="F7" s="291"/>
    </row>
    <row r="8" spans="1:7" s="30" customFormat="1">
      <c r="A8" s="125"/>
      <c r="B8" s="33"/>
      <c r="C8" s="34"/>
      <c r="D8" s="34"/>
      <c r="E8" s="34"/>
      <c r="F8" s="34"/>
    </row>
    <row r="9" spans="1:7">
      <c r="A9" s="39">
        <v>1996</v>
      </c>
      <c r="B9" s="128">
        <v>15402</v>
      </c>
      <c r="C9" s="74">
        <v>33.799999999999997</v>
      </c>
      <c r="D9" s="204">
        <v>7754</v>
      </c>
      <c r="E9" s="74">
        <v>17</v>
      </c>
      <c r="F9" s="74">
        <v>69.5</v>
      </c>
    </row>
    <row r="10" spans="1:7">
      <c r="A10" s="39">
        <v>1997</v>
      </c>
      <c r="B10" s="128">
        <v>15287</v>
      </c>
      <c r="C10" s="74">
        <v>33.700000000000003</v>
      </c>
      <c r="D10" s="204">
        <v>8470</v>
      </c>
      <c r="E10" s="74">
        <v>18.7</v>
      </c>
      <c r="F10" s="74">
        <v>76.900000000000006</v>
      </c>
      <c r="G10" s="177"/>
    </row>
    <row r="11" spans="1:7">
      <c r="A11" s="39">
        <v>1998</v>
      </c>
      <c r="B11" s="128">
        <v>15648</v>
      </c>
      <c r="C11" s="74">
        <v>34.700000000000003</v>
      </c>
      <c r="D11" s="204">
        <v>9337</v>
      </c>
      <c r="E11" s="74">
        <v>20.7</v>
      </c>
      <c r="F11" s="74">
        <v>86</v>
      </c>
      <c r="G11" s="177"/>
    </row>
    <row r="12" spans="1:7">
      <c r="A12" s="39">
        <v>1999</v>
      </c>
      <c r="B12" s="128">
        <v>17145</v>
      </c>
      <c r="C12" s="74">
        <v>38.299999999999997</v>
      </c>
      <c r="D12" s="204">
        <v>8748</v>
      </c>
      <c r="E12" s="74">
        <v>19.5</v>
      </c>
      <c r="F12" s="74">
        <v>81.5</v>
      </c>
      <c r="G12" s="177"/>
    </row>
    <row r="13" spans="1:7">
      <c r="A13" s="39">
        <v>2000</v>
      </c>
      <c r="B13" s="128">
        <v>16482</v>
      </c>
      <c r="C13" s="74">
        <v>37.1</v>
      </c>
      <c r="D13" s="204">
        <v>8775</v>
      </c>
      <c r="E13" s="74">
        <v>19.8</v>
      </c>
      <c r="F13" s="74">
        <v>83</v>
      </c>
      <c r="G13" s="177"/>
    </row>
    <row r="14" spans="1:7">
      <c r="A14" s="39">
        <v>2001</v>
      </c>
      <c r="B14" s="128">
        <v>15421</v>
      </c>
      <c r="C14" s="74">
        <v>35</v>
      </c>
      <c r="D14" s="204">
        <v>8430</v>
      </c>
      <c r="E14" s="74">
        <v>19.100000000000001</v>
      </c>
      <c r="F14" s="74">
        <v>81</v>
      </c>
      <c r="G14" s="177"/>
    </row>
    <row r="15" spans="1:7">
      <c r="A15" s="39">
        <v>2002</v>
      </c>
      <c r="B15" s="128">
        <v>15188</v>
      </c>
      <c r="C15" s="74">
        <v>34.799999999999997</v>
      </c>
      <c r="D15" s="204">
        <v>8515</v>
      </c>
      <c r="E15" s="74">
        <v>19.5</v>
      </c>
      <c r="F15" s="74">
        <v>83.1</v>
      </c>
      <c r="G15" s="177"/>
    </row>
    <row r="16" spans="1:7">
      <c r="A16" s="39">
        <v>2003</v>
      </c>
      <c r="B16" s="128">
        <v>14778</v>
      </c>
      <c r="C16" s="74">
        <v>34.096257671542617</v>
      </c>
      <c r="D16" s="204">
        <v>8946</v>
      </c>
      <c r="E16" s="74">
        <v>20.640487287157953</v>
      </c>
      <c r="F16" s="74">
        <v>88.6137387945124</v>
      </c>
      <c r="G16" s="177"/>
    </row>
    <row r="17" spans="1:8">
      <c r="A17" s="39">
        <v>2004</v>
      </c>
      <c r="B17" s="128">
        <v>16851</v>
      </c>
      <c r="C17" s="74">
        <v>39.1</v>
      </c>
      <c r="D17" s="204">
        <v>8842</v>
      </c>
      <c r="E17" s="74">
        <v>20.5</v>
      </c>
      <c r="F17" s="74">
        <v>87.9</v>
      </c>
      <c r="G17" s="177"/>
    </row>
    <row r="18" spans="1:8">
      <c r="A18" s="39">
        <v>2005</v>
      </c>
      <c r="B18" s="128">
        <v>17156</v>
      </c>
      <c r="C18" s="74">
        <v>40</v>
      </c>
      <c r="D18" s="204">
        <v>8429</v>
      </c>
      <c r="E18" s="74">
        <v>19.7</v>
      </c>
      <c r="F18" s="74">
        <v>85.6</v>
      </c>
      <c r="G18" s="177"/>
    </row>
    <row r="19" spans="1:8">
      <c r="A19" s="39">
        <v>2006</v>
      </c>
      <c r="B19" s="128">
        <v>16754</v>
      </c>
      <c r="C19" s="74">
        <v>39.299999999999997</v>
      </c>
      <c r="D19" s="204">
        <v>7759</v>
      </c>
      <c r="E19" s="74">
        <v>18.2</v>
      </c>
      <c r="F19" s="74">
        <v>79.8</v>
      </c>
      <c r="G19" s="177"/>
    </row>
    <row r="20" spans="1:8">
      <c r="A20" s="39">
        <v>2007</v>
      </c>
      <c r="B20" s="128">
        <v>16965</v>
      </c>
      <c r="C20" s="74">
        <v>40.1</v>
      </c>
      <c r="D20" s="204">
        <v>7749</v>
      </c>
      <c r="E20" s="74">
        <v>18.3</v>
      </c>
      <c r="F20" s="74">
        <v>80.8</v>
      </c>
      <c r="G20" s="177"/>
    </row>
    <row r="21" spans="1:8">
      <c r="A21" s="39">
        <v>2008</v>
      </c>
      <c r="B21" s="128">
        <v>17397</v>
      </c>
      <c r="C21" s="74">
        <v>41.4</v>
      </c>
      <c r="D21" s="204">
        <v>7715</v>
      </c>
      <c r="E21" s="74">
        <v>18.3</v>
      </c>
      <c r="F21" s="74">
        <v>81.2</v>
      </c>
      <c r="G21" s="177"/>
    </row>
    <row r="22" spans="1:8">
      <c r="A22" s="39">
        <v>2009</v>
      </c>
      <c r="B22" s="128">
        <v>17585</v>
      </c>
      <c r="C22" s="74">
        <v>42.1</v>
      </c>
      <c r="D22" s="204">
        <v>7687</v>
      </c>
      <c r="E22" s="74">
        <v>18.399999999999999</v>
      </c>
      <c r="F22" s="74">
        <v>82.2</v>
      </c>
      <c r="G22" s="177"/>
    </row>
    <row r="23" spans="1:8">
      <c r="A23" s="39">
        <v>2010</v>
      </c>
      <c r="B23" s="128">
        <v>18391</v>
      </c>
      <c r="C23" s="74">
        <v>44.3</v>
      </c>
      <c r="D23" s="204">
        <v>7285</v>
      </c>
      <c r="E23" s="74">
        <v>17.5</v>
      </c>
      <c r="F23" s="74">
        <v>78.8</v>
      </c>
      <c r="G23" s="177"/>
      <c r="H23" s="98"/>
    </row>
    <row r="24" spans="1:8">
      <c r="A24" s="39">
        <v>2011</v>
      </c>
      <c r="B24" s="128">
        <v>17580</v>
      </c>
      <c r="C24" s="74">
        <v>42.4</v>
      </c>
      <c r="D24" s="204">
        <v>7146</v>
      </c>
      <c r="E24" s="74">
        <v>17.2</v>
      </c>
      <c r="F24" s="74">
        <v>78.2</v>
      </c>
      <c r="G24" s="177"/>
      <c r="H24" s="98"/>
    </row>
    <row r="25" spans="1:8">
      <c r="A25" s="39">
        <v>2012</v>
      </c>
      <c r="B25" s="128">
        <v>18348</v>
      </c>
      <c r="C25" s="74">
        <v>44.4</v>
      </c>
      <c r="D25" s="204">
        <v>7104</v>
      </c>
      <c r="E25" s="74">
        <v>17.2</v>
      </c>
      <c r="F25" s="74">
        <v>78.900000000000006</v>
      </c>
      <c r="G25" s="177"/>
      <c r="H25" s="98"/>
    </row>
    <row r="26" spans="1:8">
      <c r="A26" s="126">
        <v>2013</v>
      </c>
      <c r="B26" s="129">
        <v>17353</v>
      </c>
      <c r="C26" s="206">
        <v>42.9</v>
      </c>
      <c r="D26" s="205">
        <v>7272</v>
      </c>
      <c r="E26" s="206">
        <v>18</v>
      </c>
      <c r="F26" s="206">
        <v>81.099999999999994</v>
      </c>
      <c r="G26" s="177"/>
      <c r="H26" s="98"/>
    </row>
    <row r="27" spans="1:8">
      <c r="A27" s="126">
        <v>2014</v>
      </c>
      <c r="B27" s="129">
        <v>17883</v>
      </c>
      <c r="C27" s="206">
        <v>44.1</v>
      </c>
      <c r="D27" s="205">
        <v>6928</v>
      </c>
      <c r="E27" s="206">
        <v>17.100000000000001</v>
      </c>
      <c r="F27" s="206">
        <v>77.900000000000006</v>
      </c>
      <c r="G27" s="177"/>
      <c r="H27" s="98"/>
    </row>
    <row r="28" spans="1:8">
      <c r="A28" s="126">
        <v>2015</v>
      </c>
      <c r="B28" s="129">
        <v>18541</v>
      </c>
      <c r="C28" s="206">
        <v>45.6</v>
      </c>
      <c r="D28" s="205">
        <v>7007</v>
      </c>
      <c r="E28" s="206">
        <v>17.2</v>
      </c>
      <c r="F28" s="206">
        <v>79.3</v>
      </c>
      <c r="G28" s="177"/>
      <c r="H28" s="98"/>
    </row>
    <row r="29" spans="1:8">
      <c r="A29" s="127">
        <v>2016</v>
      </c>
      <c r="B29" s="129">
        <v>18750</v>
      </c>
      <c r="C29" s="206">
        <v>45.918551021142861</v>
      </c>
      <c r="D29" s="205">
        <v>6698</v>
      </c>
      <c r="E29" s="206">
        <v>16.403330919446127</v>
      </c>
      <c r="F29" s="206">
        <v>75.936480007437197</v>
      </c>
      <c r="G29" s="177"/>
      <c r="H29" s="98"/>
    </row>
    <row r="30" spans="1:8">
      <c r="A30" s="127">
        <v>2017</v>
      </c>
      <c r="B30" s="129">
        <v>18942</v>
      </c>
      <c r="C30" s="158">
        <v>46.408890945843922</v>
      </c>
      <c r="D30" s="131">
        <v>6427</v>
      </c>
      <c r="E30" s="158">
        <v>15.746486226847159</v>
      </c>
      <c r="F30" s="158">
        <v>74.095936194717709</v>
      </c>
      <c r="G30" s="177"/>
      <c r="H30" s="98"/>
    </row>
    <row r="31" spans="1:8" s="177" customFormat="1">
      <c r="A31" s="127">
        <v>2018</v>
      </c>
      <c r="B31" s="129">
        <v>20586</v>
      </c>
      <c r="C31" s="158">
        <v>50.460551190704528</v>
      </c>
      <c r="D31" s="131">
        <v>6143</v>
      </c>
      <c r="E31" s="158">
        <v>15.057765761415427</v>
      </c>
      <c r="F31" s="158">
        <v>71.385575070479163</v>
      </c>
    </row>
    <row r="32" spans="1:8" s="177" customFormat="1">
      <c r="A32" s="127">
        <v>2019</v>
      </c>
      <c r="B32" s="129">
        <v>18302</v>
      </c>
      <c r="C32" s="158">
        <v>44.913390433364398</v>
      </c>
      <c r="D32" s="131">
        <v>6283</v>
      </c>
      <c r="E32" s="158">
        <v>15.418578958191921</v>
      </c>
      <c r="F32" s="158">
        <v>73.666919531523888</v>
      </c>
      <c r="H32" s="13"/>
    </row>
    <row r="33" spans="1:6" s="177" customFormat="1">
      <c r="A33" s="127"/>
      <c r="B33" s="205"/>
      <c r="C33" s="158"/>
      <c r="D33" s="131"/>
      <c r="E33" s="158"/>
      <c r="F33" s="158"/>
    </row>
    <row r="34" spans="1:6">
      <c r="A34" s="13" t="s">
        <v>18</v>
      </c>
      <c r="B34" s="87"/>
      <c r="C34" s="87"/>
    </row>
    <row r="35" spans="1:6">
      <c r="A35" s="245" t="s">
        <v>305</v>
      </c>
      <c r="B35" s="245"/>
      <c r="C35" s="245"/>
      <c r="D35" s="245"/>
      <c r="E35" s="245"/>
      <c r="F35" s="245"/>
    </row>
    <row r="36" spans="1:6">
      <c r="A36" s="13" t="s">
        <v>228</v>
      </c>
      <c r="B36" s="15"/>
      <c r="C36" s="15"/>
      <c r="D36" s="15"/>
      <c r="E36" s="15"/>
      <c r="F36" s="15"/>
    </row>
    <row r="40" spans="1:6" ht="12" customHeight="1"/>
  </sheetData>
  <mergeCells count="10">
    <mergeCell ref="A35:C35"/>
    <mergeCell ref="D35:F35"/>
    <mergeCell ref="A5:A7"/>
    <mergeCell ref="B5:C5"/>
    <mergeCell ref="D5:F5"/>
    <mergeCell ref="B6:B7"/>
    <mergeCell ref="C6:C7"/>
    <mergeCell ref="D6:D7"/>
    <mergeCell ref="E6:E7"/>
    <mergeCell ref="F6:F7"/>
  </mergeCells>
  <hyperlinks>
    <hyperlink ref="A1" location="Inhalt!A1" display="Inhalt"/>
  </hyperlinks>
  <pageMargins left="0.59055118110236227" right="0.59055118110236227" top="0.59055118110236227" bottom="0.59055118110236227" header="0.31496062992125984" footer="0.31496062992125984"/>
  <pageSetup paperSize="9" firstPageNumber="3" orientation="portrait" r:id="rId1"/>
  <headerFooter>
    <oddFooter>&amp;C&amp;6@ Statistsches Landesamt des Freistaates Sachsen | A II 2 - j/20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8"/>
  <sheetViews>
    <sheetView showGridLines="0" zoomScaleNormal="100" workbookViewId="0"/>
  </sheetViews>
  <sheetFormatPr baseColWidth="10" defaultRowHeight="12"/>
  <cols>
    <col min="1" max="1" width="11.85546875" style="12" customWidth="1"/>
    <col min="2" max="8" width="12.5703125" style="12" customWidth="1"/>
    <col min="9" max="16384" width="11.42578125" style="12"/>
  </cols>
  <sheetData>
    <row r="1" spans="1:9" s="22" customFormat="1">
      <c r="A1" s="116" t="s">
        <v>187</v>
      </c>
    </row>
    <row r="2" spans="1:9" s="22" customFormat="1"/>
    <row r="3" spans="1:9">
      <c r="A3" s="58" t="s">
        <v>315</v>
      </c>
      <c r="B3" s="58"/>
      <c r="C3" s="58"/>
      <c r="D3" s="58"/>
      <c r="E3" s="58"/>
      <c r="F3" s="58"/>
      <c r="G3" s="58"/>
      <c r="H3" s="58"/>
      <c r="I3" s="13"/>
    </row>
    <row r="4" spans="1:9">
      <c r="A4" s="13"/>
      <c r="B4" s="13"/>
      <c r="C4" s="13"/>
      <c r="D4" s="13"/>
      <c r="E4" s="13"/>
      <c r="F4" s="13"/>
      <c r="G4" s="13"/>
      <c r="H4" s="88"/>
      <c r="I4" s="13"/>
    </row>
    <row r="5" spans="1:9">
      <c r="A5" s="294" t="s">
        <v>2</v>
      </c>
      <c r="B5" s="297" t="s">
        <v>166</v>
      </c>
      <c r="C5" s="298"/>
      <c r="D5" s="298"/>
      <c r="E5" s="298"/>
      <c r="F5" s="298"/>
      <c r="G5" s="298"/>
      <c r="H5" s="298"/>
      <c r="I5" s="3"/>
    </row>
    <row r="6" spans="1:9">
      <c r="A6" s="295"/>
      <c r="B6" s="299" t="s">
        <v>121</v>
      </c>
      <c r="C6" s="305" t="s">
        <v>122</v>
      </c>
      <c r="D6" s="303" t="s">
        <v>159</v>
      </c>
      <c r="E6" s="299" t="s">
        <v>17</v>
      </c>
      <c r="F6" s="299" t="s">
        <v>126</v>
      </c>
      <c r="G6" s="299" t="s">
        <v>127</v>
      </c>
      <c r="H6" s="301" t="s">
        <v>128</v>
      </c>
      <c r="I6" s="3"/>
    </row>
    <row r="7" spans="1:9">
      <c r="A7" s="296"/>
      <c r="B7" s="300"/>
      <c r="C7" s="306"/>
      <c r="D7" s="304"/>
      <c r="E7" s="300"/>
      <c r="F7" s="300"/>
      <c r="G7" s="300"/>
      <c r="H7" s="302"/>
      <c r="I7" s="3"/>
    </row>
    <row r="8" spans="1:9">
      <c r="A8" s="48"/>
      <c r="B8" s="24"/>
      <c r="C8" s="48"/>
      <c r="D8" s="48"/>
      <c r="E8" s="48"/>
      <c r="F8" s="48"/>
      <c r="G8" s="48"/>
      <c r="H8" s="48"/>
      <c r="I8" s="13"/>
    </row>
    <row r="9" spans="1:9">
      <c r="A9" s="44">
        <v>1996</v>
      </c>
      <c r="B9" s="79">
        <v>432.2168149850678</v>
      </c>
      <c r="C9" s="78">
        <v>952.8892125014803</v>
      </c>
      <c r="D9" s="79">
        <v>481.60716205867556</v>
      </c>
      <c r="E9" s="79">
        <v>286.42076321408456</v>
      </c>
      <c r="F9" s="79">
        <v>192.70026629389278</v>
      </c>
      <c r="G9" s="78">
        <v>2345.8342190532017</v>
      </c>
      <c r="H9" s="78">
        <v>2444.9593012918917</v>
      </c>
      <c r="I9" s="89"/>
    </row>
    <row r="10" spans="1:9">
      <c r="A10" s="44">
        <v>1997</v>
      </c>
      <c r="B10" s="79">
        <v>389.77809567310715</v>
      </c>
      <c r="C10" s="78">
        <v>1037.4262531968798</v>
      </c>
      <c r="D10" s="79">
        <v>615.72556030080273</v>
      </c>
      <c r="E10" s="79">
        <v>346.13751096532582</v>
      </c>
      <c r="F10" s="79">
        <v>225.59200321728531</v>
      </c>
      <c r="G10" s="78">
        <v>2614.6594233534006</v>
      </c>
      <c r="H10" s="78">
        <v>2739.0308509065208</v>
      </c>
      <c r="I10" s="89"/>
    </row>
    <row r="11" spans="1:9">
      <c r="A11" s="44">
        <v>1998</v>
      </c>
      <c r="B11" s="79">
        <v>475.91596004465282</v>
      </c>
      <c r="C11" s="78">
        <v>1180.7097342983523</v>
      </c>
      <c r="D11" s="79">
        <v>699.12101786312428</v>
      </c>
      <c r="E11" s="79">
        <v>413.79118731131996</v>
      </c>
      <c r="F11" s="79">
        <v>277.91926101757883</v>
      </c>
      <c r="G11" s="78">
        <v>3047.4571605350279</v>
      </c>
      <c r="H11" s="78">
        <v>3204.1161793413198</v>
      </c>
      <c r="I11" s="89"/>
    </row>
    <row r="12" spans="1:9">
      <c r="A12" s="44">
        <v>1999</v>
      </c>
      <c r="B12" s="79">
        <v>436.33671276462087</v>
      </c>
      <c r="C12" s="78">
        <v>1145.0127869305577</v>
      </c>
      <c r="D12" s="79">
        <v>689.57871337630093</v>
      </c>
      <c r="E12" s="79">
        <v>430.26527287863905</v>
      </c>
      <c r="F12" s="79">
        <v>272.53260176807157</v>
      </c>
      <c r="G12" s="78">
        <v>2973.7260877181893</v>
      </c>
      <c r="H12" s="78">
        <v>3139.5958395410971</v>
      </c>
      <c r="I12" s="89"/>
    </row>
    <row r="13" spans="1:9">
      <c r="A13" s="44">
        <v>2000</v>
      </c>
      <c r="B13" s="79">
        <v>453.20464522865757</v>
      </c>
      <c r="C13" s="78">
        <v>1159.9584079629399</v>
      </c>
      <c r="D13" s="79">
        <v>762.95314611894207</v>
      </c>
      <c r="E13" s="79">
        <v>435.7056078317114</v>
      </c>
      <c r="F13" s="79">
        <v>300.64736949988475</v>
      </c>
      <c r="G13" s="78">
        <v>3112.4691766421356</v>
      </c>
      <c r="H13" s="78">
        <v>3292.7526728010062</v>
      </c>
      <c r="I13" s="89"/>
    </row>
    <row r="14" spans="1:9">
      <c r="A14" s="44">
        <v>2001</v>
      </c>
      <c r="B14" s="79">
        <v>467.14635767111849</v>
      </c>
      <c r="C14" s="78">
        <v>1144.3337833628482</v>
      </c>
      <c r="D14" s="79">
        <v>734.05620178343077</v>
      </c>
      <c r="E14" s="79">
        <v>456.73557074463156</v>
      </c>
      <c r="F14" s="79">
        <v>309.14586102484498</v>
      </c>
      <c r="G14" s="78">
        <v>3111.4177745868737</v>
      </c>
      <c r="H14" s="78">
        <v>3297.0189181443548</v>
      </c>
      <c r="I14" s="89"/>
    </row>
    <row r="15" spans="1:9">
      <c r="A15" s="44">
        <v>2002</v>
      </c>
      <c r="B15" s="79">
        <v>461.74441900114869</v>
      </c>
      <c r="C15" s="78">
        <v>1189.8476032580443</v>
      </c>
      <c r="D15" s="79">
        <v>801.39027715018256</v>
      </c>
      <c r="E15" s="79">
        <v>474.6192486142341</v>
      </c>
      <c r="F15" s="79">
        <v>341.53699402605173</v>
      </c>
      <c r="G15" s="78">
        <v>3269.1385420496622</v>
      </c>
      <c r="H15" s="78">
        <v>3458.508050950526</v>
      </c>
      <c r="I15" s="89"/>
    </row>
    <row r="16" spans="1:9">
      <c r="A16" s="44">
        <v>2003</v>
      </c>
      <c r="B16" s="79">
        <v>488.99774720502165</v>
      </c>
      <c r="C16" s="78">
        <v>1283.0281304678854</v>
      </c>
      <c r="D16" s="79">
        <v>819.4832717464916</v>
      </c>
      <c r="E16" s="79">
        <v>530.87828140200145</v>
      </c>
      <c r="F16" s="79">
        <v>364.65204493526397</v>
      </c>
      <c r="G16" s="78">
        <v>3487.0394757566637</v>
      </c>
      <c r="H16" s="78">
        <v>3719.1084151503069</v>
      </c>
      <c r="I16" s="89"/>
    </row>
    <row r="17" spans="1:9">
      <c r="A17" s="44">
        <v>2004</v>
      </c>
      <c r="B17" s="79">
        <v>471.91446252800648</v>
      </c>
      <c r="C17" s="78">
        <v>1302.0849551586757</v>
      </c>
      <c r="D17" s="79">
        <v>808.35642675118675</v>
      </c>
      <c r="E17" s="79">
        <v>549.28213737259455</v>
      </c>
      <c r="F17" s="79">
        <v>394.15981114923915</v>
      </c>
      <c r="G17" s="78">
        <v>3525.7977929597023</v>
      </c>
      <c r="H17" s="78">
        <v>3769.4162130053301</v>
      </c>
      <c r="I17" s="89"/>
    </row>
    <row r="18" spans="1:9">
      <c r="A18" s="44">
        <v>2005</v>
      </c>
      <c r="B18" s="79">
        <v>451.08047675479827</v>
      </c>
      <c r="C18" s="78">
        <v>1185.375242795104</v>
      </c>
      <c r="D18" s="79">
        <v>821.43025582484233</v>
      </c>
      <c r="E18" s="79">
        <v>531.34505819196636</v>
      </c>
      <c r="F18" s="79">
        <v>416.59974974096275</v>
      </c>
      <c r="G18" s="78">
        <v>3405.8307833076742</v>
      </c>
      <c r="H18" s="78">
        <v>3674.0832297353445</v>
      </c>
      <c r="I18" s="89"/>
    </row>
    <row r="19" spans="1:9">
      <c r="A19" s="44">
        <v>2006</v>
      </c>
      <c r="B19" s="79">
        <v>437.89337542925205</v>
      </c>
      <c r="C19" s="78">
        <v>1166.989266668279</v>
      </c>
      <c r="D19" s="79">
        <v>767.02832356396232</v>
      </c>
      <c r="E19" s="79">
        <v>537.91327003768833</v>
      </c>
      <c r="F19" s="79">
        <v>359.07999827551509</v>
      </c>
      <c r="G19" s="78">
        <v>3268.9042339746966</v>
      </c>
      <c r="H19" s="78">
        <v>3526.7416197543198</v>
      </c>
      <c r="I19" s="89"/>
    </row>
    <row r="20" spans="1:9">
      <c r="A20" s="44">
        <v>2007</v>
      </c>
      <c r="B20" s="79">
        <v>433.96135069062979</v>
      </c>
      <c r="C20" s="78">
        <v>1103.1525892351001</v>
      </c>
      <c r="D20" s="79">
        <v>729.28165103479785</v>
      </c>
      <c r="E20" s="79">
        <v>562.59358885022925</v>
      </c>
      <c r="F20" s="79">
        <v>408.84746379071936</v>
      </c>
      <c r="G20" s="78">
        <v>3237.8366436014767</v>
      </c>
      <c r="H20" s="78">
        <v>3527.825238335316</v>
      </c>
      <c r="I20" s="89"/>
    </row>
    <row r="21" spans="1:9">
      <c r="A21" s="44">
        <v>2008</v>
      </c>
      <c r="B21" s="79">
        <v>396.72121511365708</v>
      </c>
      <c r="C21" s="78">
        <v>1129.5448786554764</v>
      </c>
      <c r="D21" s="79">
        <v>734.31549651564148</v>
      </c>
      <c r="E21" s="79">
        <v>570.59289586401712</v>
      </c>
      <c r="F21" s="79">
        <v>430.99579907758516</v>
      </c>
      <c r="G21" s="78">
        <v>3262.170285226377</v>
      </c>
      <c r="H21" s="78">
        <v>3579.3071920506454</v>
      </c>
      <c r="I21" s="89"/>
    </row>
    <row r="22" spans="1:9">
      <c r="A22" s="44">
        <v>2009</v>
      </c>
      <c r="B22" s="79">
        <v>442.6317199752616</v>
      </c>
      <c r="C22" s="78">
        <v>1139.7118019063519</v>
      </c>
      <c r="D22" s="79">
        <v>801.310659269864</v>
      </c>
      <c r="E22" s="79">
        <v>493.7925484382896</v>
      </c>
      <c r="F22" s="79">
        <v>407.44608529107427</v>
      </c>
      <c r="G22" s="78">
        <v>3284.8928148808418</v>
      </c>
      <c r="H22" s="78">
        <v>3620.6733324247862</v>
      </c>
      <c r="I22" s="89"/>
    </row>
    <row r="23" spans="1:9">
      <c r="A23" s="44">
        <v>2010</v>
      </c>
      <c r="B23" s="79">
        <v>493.80991013289668</v>
      </c>
      <c r="C23" s="78">
        <v>1038.2947339009984</v>
      </c>
      <c r="D23" s="79">
        <v>732.18804555605345</v>
      </c>
      <c r="E23" s="79">
        <v>543.42474771988464</v>
      </c>
      <c r="F23" s="79">
        <v>405.72390807876559</v>
      </c>
      <c r="G23" s="78">
        <v>3213.4413453885982</v>
      </c>
      <c r="H23" s="78">
        <v>3540.3261090753285</v>
      </c>
      <c r="I23" s="89"/>
    </row>
    <row r="24" spans="1:9">
      <c r="A24" s="44">
        <v>2011</v>
      </c>
      <c r="B24" s="79">
        <v>454.48351606287088</v>
      </c>
      <c r="C24" s="78">
        <v>1055.4907644386544</v>
      </c>
      <c r="D24" s="79">
        <v>723.90762118223381</v>
      </c>
      <c r="E24" s="79">
        <v>547.91308733998687</v>
      </c>
      <c r="F24" s="79">
        <v>414.23144650903629</v>
      </c>
      <c r="G24" s="78">
        <v>3196.0264355327827</v>
      </c>
      <c r="H24" s="78">
        <v>3533.3764272106473</v>
      </c>
      <c r="I24" s="89"/>
    </row>
    <row r="25" spans="1:9">
      <c r="A25" s="44">
        <v>2012</v>
      </c>
      <c r="B25" s="79">
        <v>430.1872429720874</v>
      </c>
      <c r="C25" s="78">
        <v>1037.6414824471819</v>
      </c>
      <c r="D25" s="79">
        <v>724.63075796068028</v>
      </c>
      <c r="E25" s="79">
        <v>550.0101057316283</v>
      </c>
      <c r="F25" s="79">
        <v>426.36901629732051</v>
      </c>
      <c r="G25" s="78">
        <v>3168.8386054088983</v>
      </c>
      <c r="H25" s="78">
        <v>3526.8620985132106</v>
      </c>
      <c r="I25" s="89"/>
    </row>
    <row r="26" spans="1:9">
      <c r="A26" s="44">
        <v>2013</v>
      </c>
      <c r="B26" s="79">
        <v>459.87879607031266</v>
      </c>
      <c r="C26" s="78">
        <v>1046.1856652034373</v>
      </c>
      <c r="D26" s="79">
        <v>788.36813624675165</v>
      </c>
      <c r="E26" s="79">
        <v>552.97111810792808</v>
      </c>
      <c r="F26" s="79">
        <v>460.74850339589557</v>
      </c>
      <c r="G26" s="78">
        <v>3308.1522190243259</v>
      </c>
      <c r="H26" s="78">
        <v>3679.2045508298484</v>
      </c>
      <c r="I26" s="89"/>
    </row>
    <row r="27" spans="1:9">
      <c r="A27" s="44">
        <v>2014</v>
      </c>
      <c r="B27" s="79">
        <v>450.39071088718958</v>
      </c>
      <c r="C27" s="78">
        <v>1044.0067988677602</v>
      </c>
      <c r="D27" s="79">
        <v>788.73837054586272</v>
      </c>
      <c r="E27" s="79">
        <v>557.3620140092753</v>
      </c>
      <c r="F27" s="79">
        <v>444.20835367269984</v>
      </c>
      <c r="G27" s="78">
        <v>3284.7062479827878</v>
      </c>
      <c r="H27" s="78">
        <v>3607.7016420569857</v>
      </c>
      <c r="I27" s="90"/>
    </row>
    <row r="28" spans="1:9">
      <c r="A28" s="44">
        <v>2015</v>
      </c>
      <c r="B28" s="79">
        <v>472.04377457942201</v>
      </c>
      <c r="C28" s="78">
        <v>1036.0964418503893</v>
      </c>
      <c r="D28" s="79">
        <v>804.536340401953</v>
      </c>
      <c r="E28" s="79">
        <v>529.72829047731739</v>
      </c>
      <c r="F28" s="79">
        <v>436.54385622244638</v>
      </c>
      <c r="G28" s="78">
        <v>3278.9487035315278</v>
      </c>
      <c r="H28" s="78">
        <v>3637.5799218953111</v>
      </c>
      <c r="I28" s="91"/>
    </row>
    <row r="29" spans="1:9">
      <c r="A29" s="44">
        <v>2016</v>
      </c>
      <c r="B29" s="79">
        <v>431.54405529696771</v>
      </c>
      <c r="C29" s="78">
        <v>1015.8476473488947</v>
      </c>
      <c r="D29" s="79">
        <v>762.98875860883948</v>
      </c>
      <c r="E29" s="79">
        <v>508.58063114570712</v>
      </c>
      <c r="F29" s="79">
        <v>441.79158492058014</v>
      </c>
      <c r="G29" s="78">
        <v>3160.7526773209893</v>
      </c>
      <c r="H29" s="78">
        <v>3509.8674808675137</v>
      </c>
      <c r="I29" s="13"/>
    </row>
    <row r="30" spans="1:9" s="176" customFormat="1">
      <c r="A30" s="44">
        <v>2017</v>
      </c>
      <c r="B30" s="79">
        <v>425.0578016648696</v>
      </c>
      <c r="C30" s="78">
        <v>980.3569101503133</v>
      </c>
      <c r="D30" s="79">
        <v>707.69528709322617</v>
      </c>
      <c r="E30" s="79">
        <v>549.63793440043196</v>
      </c>
      <c r="F30" s="79">
        <v>440.11472856640302</v>
      </c>
      <c r="G30" s="78">
        <v>3102.8626618752446</v>
      </c>
      <c r="H30" s="78">
        <v>3431.4926777217847</v>
      </c>
      <c r="I30" s="177"/>
    </row>
    <row r="31" spans="1:9" s="176" customFormat="1">
      <c r="A31" s="44">
        <v>2018</v>
      </c>
      <c r="B31" s="79">
        <v>572.20452788506907</v>
      </c>
      <c r="C31" s="78">
        <v>962.79803684434205</v>
      </c>
      <c r="D31" s="79">
        <v>660.7619306820709</v>
      </c>
      <c r="E31" s="79">
        <v>472.38283264894932</v>
      </c>
      <c r="F31" s="79">
        <v>375.54455553573268</v>
      </c>
      <c r="G31" s="78">
        <v>3044</v>
      </c>
      <c r="H31" s="78">
        <v>3364</v>
      </c>
      <c r="I31" s="177"/>
    </row>
    <row r="32" spans="1:9" s="176" customFormat="1">
      <c r="A32" s="44">
        <v>2019</v>
      </c>
      <c r="B32" s="79">
        <v>389.17565862722256</v>
      </c>
      <c r="C32" s="78">
        <v>973.97244613250587</v>
      </c>
      <c r="D32" s="79">
        <v>714.10175856718081</v>
      </c>
      <c r="E32" s="79">
        <v>510.74881555781337</v>
      </c>
      <c r="F32" s="79">
        <v>411.08574719620071</v>
      </c>
      <c r="G32" s="78">
        <v>2999.0844260809235</v>
      </c>
      <c r="H32" s="78">
        <v>3358.4658583886762</v>
      </c>
      <c r="I32" s="177"/>
    </row>
    <row r="33" spans="1:9" s="176" customFormat="1">
      <c r="A33" s="39"/>
      <c r="B33" s="135"/>
      <c r="C33" s="135"/>
      <c r="D33" s="135"/>
      <c r="E33" s="135"/>
      <c r="F33" s="135"/>
      <c r="G33" s="135"/>
      <c r="H33" s="135"/>
      <c r="I33" s="177"/>
    </row>
    <row r="34" spans="1:9" s="22" customFormat="1">
      <c r="A34" s="13" t="s">
        <v>18</v>
      </c>
      <c r="B34" s="15"/>
      <c r="C34" s="15"/>
      <c r="D34" s="15"/>
      <c r="E34" s="15"/>
      <c r="F34" s="15"/>
      <c r="G34" s="15"/>
      <c r="H34" s="15"/>
      <c r="I34" s="13"/>
    </row>
    <row r="35" spans="1:9">
      <c r="A35" s="13" t="s">
        <v>226</v>
      </c>
      <c r="B35" s="13"/>
      <c r="C35" s="13"/>
      <c r="D35" s="13"/>
      <c r="E35" s="13"/>
      <c r="F35" s="13"/>
      <c r="G35" s="13"/>
      <c r="H35" s="88"/>
      <c r="I35" s="13"/>
    </row>
    <row r="36" spans="1:9">
      <c r="A36" s="13"/>
      <c r="B36" s="13"/>
      <c r="C36" s="13"/>
      <c r="D36" s="13"/>
      <c r="E36" s="13"/>
      <c r="F36" s="13"/>
      <c r="G36" s="13"/>
      <c r="H36" s="88"/>
      <c r="I36" s="13"/>
    </row>
    <row r="37" spans="1:9">
      <c r="A37" s="13"/>
      <c r="B37" s="13"/>
      <c r="C37" s="13"/>
      <c r="D37" s="13"/>
      <c r="E37" s="13"/>
      <c r="F37" s="13"/>
      <c r="G37" s="13"/>
      <c r="H37" s="13"/>
      <c r="I37" s="13"/>
    </row>
    <row r="38" spans="1:9">
      <c r="A38" s="13"/>
      <c r="B38" s="13"/>
      <c r="C38" s="13"/>
      <c r="D38" s="13"/>
      <c r="I38" s="13"/>
    </row>
    <row r="47" spans="1:9">
      <c r="A47" s="176"/>
      <c r="B47" s="176"/>
      <c r="C47" s="176"/>
      <c r="D47" s="176"/>
      <c r="E47" s="176"/>
      <c r="F47" s="176"/>
      <c r="G47" s="176"/>
      <c r="H47" s="176"/>
    </row>
    <row r="48" spans="1:9" s="176" customFormat="1">
      <c r="A48" s="12"/>
      <c r="B48" s="12"/>
      <c r="C48" s="12"/>
      <c r="D48" s="12"/>
      <c r="E48" s="12"/>
      <c r="F48" s="12"/>
      <c r="G48" s="12"/>
      <c r="H48" s="12"/>
    </row>
    <row r="53" spans="1:8">
      <c r="A53" s="176"/>
      <c r="B53" s="176"/>
      <c r="C53" s="176"/>
      <c r="D53" s="176"/>
      <c r="E53" s="176"/>
      <c r="F53" s="176"/>
      <c r="G53" s="176"/>
      <c r="H53" s="176"/>
    </row>
    <row r="54" spans="1:8" s="176" customFormat="1">
      <c r="A54" s="12"/>
      <c r="B54" s="12"/>
      <c r="C54" s="12"/>
      <c r="D54" s="12"/>
      <c r="E54" s="12"/>
      <c r="F54" s="12"/>
      <c r="G54" s="12"/>
      <c r="H54" s="12"/>
    </row>
    <row r="59" spans="1:8">
      <c r="A59" s="176"/>
      <c r="B59" s="176"/>
      <c r="C59" s="176"/>
      <c r="D59" s="176"/>
      <c r="E59" s="176"/>
      <c r="F59" s="176"/>
      <c r="G59" s="176"/>
      <c r="H59" s="176"/>
    </row>
    <row r="60" spans="1:8" s="176" customFormat="1">
      <c r="A60" s="12"/>
      <c r="B60" s="12"/>
      <c r="C60" s="12"/>
      <c r="D60" s="12"/>
      <c r="E60" s="12"/>
      <c r="F60" s="12"/>
      <c r="G60" s="12"/>
      <c r="H60" s="12"/>
    </row>
    <row r="65" spans="1:8">
      <c r="A65" s="176"/>
      <c r="B65" s="176"/>
      <c r="C65" s="176"/>
      <c r="D65" s="176"/>
      <c r="E65" s="176"/>
      <c r="F65" s="176"/>
      <c r="G65" s="176"/>
      <c r="H65" s="176"/>
    </row>
    <row r="66" spans="1:8" s="176" customFormat="1">
      <c r="A66" s="12"/>
      <c r="B66" s="12"/>
      <c r="C66" s="12"/>
      <c r="D66" s="12"/>
      <c r="E66" s="12"/>
      <c r="F66" s="12"/>
      <c r="G66" s="12"/>
      <c r="H66" s="12"/>
    </row>
    <row r="72" spans="1:8">
      <c r="D72" s="229"/>
    </row>
    <row r="88" spans="4:4">
      <c r="D88" s="229"/>
    </row>
  </sheetData>
  <mergeCells count="9">
    <mergeCell ref="A5:A7"/>
    <mergeCell ref="B5:H5"/>
    <mergeCell ref="B6:B7"/>
    <mergeCell ref="H6:H7"/>
    <mergeCell ref="G6:G7"/>
    <mergeCell ref="F6:F7"/>
    <mergeCell ref="E6:E7"/>
    <mergeCell ref="D6:D7"/>
    <mergeCell ref="C6:C7"/>
  </mergeCells>
  <hyperlinks>
    <hyperlink ref="A1" location="Inhalt!A1" display="Inhalt"/>
  </hyperlinks>
  <pageMargins left="0.59055118110236227" right="0.59055118110236227" top="0.59055118110236227" bottom="0.59055118110236227" header="0.31496062992125984" footer="0.31496062992125984"/>
  <pageSetup paperSize="9" firstPageNumber="3" orientation="portrait" r:id="rId1"/>
  <headerFooter>
    <oddFooter>&amp;C&amp;6@ Statistsches Landesamt des Freistaates Sachsen | A II 2 - j/20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9"/>
  <sheetViews>
    <sheetView showGridLines="0" zoomScaleNormal="100" workbookViewId="0"/>
  </sheetViews>
  <sheetFormatPr baseColWidth="10" defaultRowHeight="12"/>
  <cols>
    <col min="1" max="1" width="8.28515625" style="12" customWidth="1"/>
    <col min="2" max="12" width="8.42578125" style="12" customWidth="1"/>
    <col min="13" max="16384" width="11.42578125" style="12"/>
  </cols>
  <sheetData>
    <row r="1" spans="1:18" s="22" customFormat="1">
      <c r="A1" s="116" t="s">
        <v>187</v>
      </c>
    </row>
    <row r="2" spans="1:18" s="22" customFormat="1"/>
    <row r="3" spans="1:18">
      <c r="A3" s="246" t="s">
        <v>310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13"/>
    </row>
    <row r="4" spans="1:18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88"/>
      <c r="M4" s="13"/>
    </row>
    <row r="5" spans="1:18">
      <c r="A5" s="308" t="s">
        <v>2</v>
      </c>
      <c r="B5" s="265" t="s">
        <v>160</v>
      </c>
      <c r="C5" s="265" t="s">
        <v>161</v>
      </c>
      <c r="D5" s="265"/>
      <c r="E5" s="265" t="s">
        <v>97</v>
      </c>
      <c r="F5" s="265"/>
      <c r="G5" s="311" t="s">
        <v>24</v>
      </c>
      <c r="H5" s="311"/>
      <c r="I5" s="311"/>
      <c r="J5" s="311"/>
      <c r="K5" s="311"/>
      <c r="L5" s="284"/>
      <c r="M5" s="3"/>
    </row>
    <row r="6" spans="1:18">
      <c r="A6" s="309"/>
      <c r="B6" s="266"/>
      <c r="C6" s="266"/>
      <c r="D6" s="266"/>
      <c r="E6" s="266"/>
      <c r="F6" s="266"/>
      <c r="G6" s="266" t="s">
        <v>98</v>
      </c>
      <c r="H6" s="266"/>
      <c r="I6" s="266" t="s">
        <v>99</v>
      </c>
      <c r="J6" s="266"/>
      <c r="K6" s="266" t="s">
        <v>162</v>
      </c>
      <c r="L6" s="275"/>
      <c r="M6" s="3"/>
    </row>
    <row r="7" spans="1:18">
      <c r="A7" s="309"/>
      <c r="B7" s="266"/>
      <c r="C7" s="266"/>
      <c r="D7" s="266"/>
      <c r="E7" s="266"/>
      <c r="F7" s="266"/>
      <c r="G7" s="266"/>
      <c r="H7" s="266"/>
      <c r="I7" s="266"/>
      <c r="J7" s="266"/>
      <c r="K7" s="266"/>
      <c r="L7" s="275"/>
      <c r="M7" s="3"/>
    </row>
    <row r="8" spans="1:18">
      <c r="A8" s="310"/>
      <c r="B8" s="307" t="s">
        <v>10</v>
      </c>
      <c r="C8" s="307"/>
      <c r="D8" s="28" t="s">
        <v>11</v>
      </c>
      <c r="E8" s="28" t="s">
        <v>10</v>
      </c>
      <c r="F8" s="28" t="s">
        <v>11</v>
      </c>
      <c r="G8" s="28" t="s">
        <v>10</v>
      </c>
      <c r="H8" s="28" t="s">
        <v>11</v>
      </c>
      <c r="I8" s="28" t="s">
        <v>10</v>
      </c>
      <c r="J8" s="28" t="s">
        <v>11</v>
      </c>
      <c r="K8" s="28" t="s">
        <v>10</v>
      </c>
      <c r="L8" s="26" t="s">
        <v>11</v>
      </c>
      <c r="M8" s="3"/>
    </row>
    <row r="9" spans="1:18">
      <c r="A9" s="48"/>
      <c r="B9" s="24"/>
      <c r="C9" s="48"/>
      <c r="D9" s="48"/>
      <c r="E9" s="48"/>
      <c r="F9" s="48"/>
      <c r="G9" s="48"/>
      <c r="H9" s="48"/>
      <c r="I9" s="48"/>
      <c r="J9" s="48"/>
      <c r="K9" s="48"/>
      <c r="L9" s="48"/>
      <c r="M9" s="13"/>
    </row>
    <row r="10" spans="1:18">
      <c r="A10" s="39">
        <v>1996</v>
      </c>
      <c r="B10" s="92">
        <v>7754</v>
      </c>
      <c r="C10" s="53">
        <v>7526</v>
      </c>
      <c r="D10" s="93">
        <v>97.1</v>
      </c>
      <c r="E10" s="53">
        <v>228</v>
      </c>
      <c r="F10" s="94">
        <v>2.9</v>
      </c>
      <c r="G10" s="53">
        <v>10</v>
      </c>
      <c r="H10" s="94">
        <v>4.4000000000000004</v>
      </c>
      <c r="I10" s="53">
        <v>185</v>
      </c>
      <c r="J10" s="94">
        <v>81.099999999999994</v>
      </c>
      <c r="K10" s="53">
        <v>33</v>
      </c>
      <c r="L10" s="94">
        <v>14.5</v>
      </c>
      <c r="M10" s="91"/>
      <c r="N10" s="14"/>
      <c r="O10" s="14"/>
      <c r="P10" s="14"/>
      <c r="Q10" s="14"/>
      <c r="R10" s="14"/>
    </row>
    <row r="11" spans="1:18">
      <c r="A11" s="30">
        <v>1997</v>
      </c>
      <c r="B11" s="92">
        <v>8470</v>
      </c>
      <c r="C11" s="53">
        <v>8216</v>
      </c>
      <c r="D11" s="93">
        <v>97</v>
      </c>
      <c r="E11" s="53">
        <v>254</v>
      </c>
      <c r="F11" s="94">
        <v>3</v>
      </c>
      <c r="G11" s="53">
        <v>11</v>
      </c>
      <c r="H11" s="94">
        <v>4.3</v>
      </c>
      <c r="I11" s="53">
        <v>202</v>
      </c>
      <c r="J11" s="94">
        <v>79.5</v>
      </c>
      <c r="K11" s="53">
        <v>41</v>
      </c>
      <c r="L11" s="94">
        <v>16.100000000000001</v>
      </c>
      <c r="M11" s="91"/>
      <c r="N11" s="14"/>
      <c r="O11" s="14"/>
      <c r="P11" s="14"/>
      <c r="Q11" s="14"/>
      <c r="R11" s="14"/>
    </row>
    <row r="12" spans="1:18">
      <c r="A12" s="39">
        <v>1998</v>
      </c>
      <c r="B12" s="92">
        <v>9337</v>
      </c>
      <c r="C12" s="53">
        <v>9012</v>
      </c>
      <c r="D12" s="93">
        <v>96.5</v>
      </c>
      <c r="E12" s="53">
        <v>325</v>
      </c>
      <c r="F12" s="94">
        <v>3.5</v>
      </c>
      <c r="G12" s="53">
        <v>25</v>
      </c>
      <c r="H12" s="94">
        <v>7.7</v>
      </c>
      <c r="I12" s="53">
        <v>232</v>
      </c>
      <c r="J12" s="94">
        <v>71.400000000000006</v>
      </c>
      <c r="K12" s="53">
        <v>68</v>
      </c>
      <c r="L12" s="94">
        <v>20.9</v>
      </c>
      <c r="M12" s="91"/>
      <c r="N12" s="14"/>
      <c r="O12" s="14"/>
      <c r="P12" s="14"/>
      <c r="Q12" s="14"/>
      <c r="R12" s="14"/>
    </row>
    <row r="13" spans="1:18">
      <c r="A13" s="30">
        <v>1999</v>
      </c>
      <c r="B13" s="92">
        <v>8748</v>
      </c>
      <c r="C13" s="53">
        <v>8327</v>
      </c>
      <c r="D13" s="93">
        <v>95.2</v>
      </c>
      <c r="E13" s="53">
        <v>421</v>
      </c>
      <c r="F13" s="94">
        <v>4.8</v>
      </c>
      <c r="G13" s="53">
        <v>24</v>
      </c>
      <c r="H13" s="94">
        <v>5.7</v>
      </c>
      <c r="I13" s="53">
        <v>324</v>
      </c>
      <c r="J13" s="94">
        <v>77</v>
      </c>
      <c r="K13" s="53">
        <v>73</v>
      </c>
      <c r="L13" s="94">
        <v>17.3</v>
      </c>
      <c r="M13" s="91"/>
      <c r="N13" s="14"/>
      <c r="O13" s="14"/>
      <c r="P13" s="14"/>
      <c r="Q13" s="14"/>
      <c r="R13" s="14"/>
    </row>
    <row r="14" spans="1:18">
      <c r="A14" s="39">
        <v>2000</v>
      </c>
      <c r="B14" s="92">
        <v>8775</v>
      </c>
      <c r="C14" s="53">
        <v>8340</v>
      </c>
      <c r="D14" s="93">
        <v>95</v>
      </c>
      <c r="E14" s="53">
        <v>435</v>
      </c>
      <c r="F14" s="94">
        <v>5</v>
      </c>
      <c r="G14" s="53">
        <v>20</v>
      </c>
      <c r="H14" s="94">
        <v>4.5999999999999996</v>
      </c>
      <c r="I14" s="53">
        <v>328</v>
      </c>
      <c r="J14" s="94">
        <v>75.400000000000006</v>
      </c>
      <c r="K14" s="53">
        <v>87</v>
      </c>
      <c r="L14" s="94">
        <v>20</v>
      </c>
      <c r="M14" s="91"/>
      <c r="N14" s="14"/>
      <c r="O14" s="14"/>
      <c r="P14" s="14"/>
      <c r="Q14" s="14"/>
      <c r="R14" s="14"/>
    </row>
    <row r="15" spans="1:18">
      <c r="A15" s="30">
        <v>2001</v>
      </c>
      <c r="B15" s="92">
        <v>8430</v>
      </c>
      <c r="C15" s="53">
        <v>7855</v>
      </c>
      <c r="D15" s="93">
        <v>93.2</v>
      </c>
      <c r="E15" s="53">
        <v>575</v>
      </c>
      <c r="F15" s="94">
        <v>6.8</v>
      </c>
      <c r="G15" s="53">
        <v>26</v>
      </c>
      <c r="H15" s="94">
        <v>4.5</v>
      </c>
      <c r="I15" s="53">
        <v>442</v>
      </c>
      <c r="J15" s="94">
        <v>76.900000000000006</v>
      </c>
      <c r="K15" s="53">
        <v>107</v>
      </c>
      <c r="L15" s="94">
        <v>18.600000000000001</v>
      </c>
      <c r="M15" s="91"/>
      <c r="N15" s="14"/>
      <c r="O15" s="14"/>
      <c r="P15" s="14"/>
      <c r="Q15" s="14"/>
      <c r="R15" s="14"/>
    </row>
    <row r="16" spans="1:18">
      <c r="A16" s="39">
        <v>2002</v>
      </c>
      <c r="B16" s="92">
        <v>8515</v>
      </c>
      <c r="C16" s="53">
        <v>7819</v>
      </c>
      <c r="D16" s="93">
        <v>91.8</v>
      </c>
      <c r="E16" s="53">
        <v>696</v>
      </c>
      <c r="F16" s="94">
        <v>8.1999999999999993</v>
      </c>
      <c r="G16" s="53">
        <v>43</v>
      </c>
      <c r="H16" s="94">
        <v>6.2</v>
      </c>
      <c r="I16" s="53">
        <v>493</v>
      </c>
      <c r="J16" s="94">
        <v>70.8</v>
      </c>
      <c r="K16" s="53">
        <v>160</v>
      </c>
      <c r="L16" s="94">
        <v>23</v>
      </c>
      <c r="M16" s="91"/>
      <c r="N16" s="14"/>
      <c r="O16" s="14"/>
      <c r="P16" s="14"/>
      <c r="Q16" s="14"/>
      <c r="R16" s="14"/>
    </row>
    <row r="17" spans="1:23">
      <c r="A17" s="30">
        <v>2003</v>
      </c>
      <c r="B17" s="92">
        <v>8946</v>
      </c>
      <c r="C17" s="53">
        <v>8126</v>
      </c>
      <c r="D17" s="93">
        <v>90.8</v>
      </c>
      <c r="E17" s="53">
        <v>820</v>
      </c>
      <c r="F17" s="94">
        <v>9.1999999999999993</v>
      </c>
      <c r="G17" s="53">
        <v>43</v>
      </c>
      <c r="H17" s="94">
        <v>5.2</v>
      </c>
      <c r="I17" s="53">
        <v>588</v>
      </c>
      <c r="J17" s="94">
        <v>71.7</v>
      </c>
      <c r="K17" s="53">
        <v>189</v>
      </c>
      <c r="L17" s="94">
        <v>23</v>
      </c>
      <c r="M17" s="91"/>
      <c r="N17" s="14"/>
      <c r="O17" s="14"/>
      <c r="P17" s="14"/>
      <c r="Q17" s="14"/>
      <c r="R17" s="14"/>
    </row>
    <row r="18" spans="1:23">
      <c r="A18" s="39">
        <v>2004</v>
      </c>
      <c r="B18" s="92">
        <v>8842</v>
      </c>
      <c r="C18" s="53">
        <v>8002</v>
      </c>
      <c r="D18" s="93">
        <v>90.5</v>
      </c>
      <c r="E18" s="53">
        <v>840</v>
      </c>
      <c r="F18" s="94">
        <v>9.5</v>
      </c>
      <c r="G18" s="53">
        <v>47</v>
      </c>
      <c r="H18" s="94">
        <v>5.6</v>
      </c>
      <c r="I18" s="53">
        <v>583</v>
      </c>
      <c r="J18" s="94">
        <v>69.400000000000006</v>
      </c>
      <c r="K18" s="53">
        <v>210</v>
      </c>
      <c r="L18" s="94">
        <v>25</v>
      </c>
      <c r="M18" s="91"/>
      <c r="N18" s="14"/>
      <c r="O18" s="14"/>
      <c r="P18" s="14"/>
      <c r="Q18" s="14"/>
      <c r="R18" s="14"/>
    </row>
    <row r="19" spans="1:23">
      <c r="A19" s="30">
        <v>2005</v>
      </c>
      <c r="B19" s="92">
        <v>8429</v>
      </c>
      <c r="C19" s="53">
        <v>7577</v>
      </c>
      <c r="D19" s="93">
        <v>89.9</v>
      </c>
      <c r="E19" s="53">
        <v>852</v>
      </c>
      <c r="F19" s="94">
        <v>10.1</v>
      </c>
      <c r="G19" s="53">
        <v>74</v>
      </c>
      <c r="H19" s="94">
        <v>8.6999999999999993</v>
      </c>
      <c r="I19" s="53">
        <v>567</v>
      </c>
      <c r="J19" s="94">
        <v>66.5</v>
      </c>
      <c r="K19" s="53">
        <v>211</v>
      </c>
      <c r="L19" s="94">
        <v>24.8</v>
      </c>
      <c r="M19" s="91"/>
      <c r="N19" s="14"/>
      <c r="O19" s="14"/>
      <c r="P19" s="14"/>
      <c r="Q19" s="14"/>
      <c r="R19" s="14"/>
    </row>
    <row r="20" spans="1:23">
      <c r="A20" s="39">
        <v>2006</v>
      </c>
      <c r="B20" s="92">
        <v>7759</v>
      </c>
      <c r="C20" s="53">
        <v>6917</v>
      </c>
      <c r="D20" s="93">
        <v>89.1</v>
      </c>
      <c r="E20" s="53">
        <v>842</v>
      </c>
      <c r="F20" s="94">
        <v>10.9</v>
      </c>
      <c r="G20" s="53">
        <v>57</v>
      </c>
      <c r="H20" s="94">
        <v>6.8</v>
      </c>
      <c r="I20" s="53">
        <v>545</v>
      </c>
      <c r="J20" s="94">
        <v>64.7</v>
      </c>
      <c r="K20" s="53">
        <v>240</v>
      </c>
      <c r="L20" s="94">
        <v>28.5</v>
      </c>
      <c r="M20" s="91"/>
      <c r="N20" s="14"/>
      <c r="O20" s="14"/>
      <c r="P20" s="14"/>
      <c r="Q20" s="14"/>
      <c r="R20" s="14"/>
    </row>
    <row r="21" spans="1:23">
      <c r="A21" s="30">
        <v>2007</v>
      </c>
      <c r="B21" s="92">
        <v>7749</v>
      </c>
      <c r="C21" s="53">
        <v>6934</v>
      </c>
      <c r="D21" s="93">
        <v>89.5</v>
      </c>
      <c r="E21" s="53">
        <v>815</v>
      </c>
      <c r="F21" s="94">
        <v>10.5</v>
      </c>
      <c r="G21" s="53">
        <v>64</v>
      </c>
      <c r="H21" s="94">
        <v>7.9</v>
      </c>
      <c r="I21" s="53">
        <v>487</v>
      </c>
      <c r="J21" s="94">
        <v>59.8</v>
      </c>
      <c r="K21" s="53">
        <v>264</v>
      </c>
      <c r="L21" s="94">
        <v>32.4</v>
      </c>
      <c r="M21" s="91"/>
      <c r="N21" s="14"/>
      <c r="O21" s="14"/>
      <c r="P21" s="14"/>
      <c r="Q21" s="14"/>
      <c r="R21" s="14"/>
    </row>
    <row r="22" spans="1:23">
      <c r="A22" s="39">
        <v>2008</v>
      </c>
      <c r="B22" s="92">
        <v>7715</v>
      </c>
      <c r="C22" s="53">
        <v>6841</v>
      </c>
      <c r="D22" s="93">
        <v>88.672887506480038</v>
      </c>
      <c r="E22" s="53">
        <v>874</v>
      </c>
      <c r="F22" s="94">
        <v>11.327112493519959</v>
      </c>
      <c r="G22" s="53">
        <v>67</v>
      </c>
      <c r="H22" s="94">
        <v>7.7</v>
      </c>
      <c r="I22" s="53">
        <v>533</v>
      </c>
      <c r="J22" s="94">
        <v>61</v>
      </c>
      <c r="K22" s="53">
        <v>274</v>
      </c>
      <c r="L22" s="94">
        <v>31.4</v>
      </c>
      <c r="M22" s="91"/>
      <c r="N22" s="14"/>
      <c r="O22" s="14"/>
      <c r="P22" s="14"/>
      <c r="Q22" s="14"/>
      <c r="R22" s="14"/>
    </row>
    <row r="23" spans="1:23">
      <c r="A23" s="30">
        <v>2009</v>
      </c>
      <c r="B23" s="92">
        <v>7687</v>
      </c>
      <c r="C23" s="53">
        <v>6843</v>
      </c>
      <c r="D23" s="93">
        <v>89</v>
      </c>
      <c r="E23" s="53">
        <v>844</v>
      </c>
      <c r="F23" s="94">
        <v>11</v>
      </c>
      <c r="G23" s="53">
        <v>60</v>
      </c>
      <c r="H23" s="94">
        <v>7.1</v>
      </c>
      <c r="I23" s="53">
        <v>519</v>
      </c>
      <c r="J23" s="94">
        <v>61.5</v>
      </c>
      <c r="K23" s="53">
        <v>265</v>
      </c>
      <c r="L23" s="94">
        <v>31.4</v>
      </c>
      <c r="M23" s="91"/>
      <c r="N23" s="14"/>
      <c r="O23" s="14"/>
      <c r="P23" s="14"/>
      <c r="Q23" s="14"/>
      <c r="R23" s="14"/>
    </row>
    <row r="24" spans="1:23">
      <c r="A24" s="39">
        <v>2010</v>
      </c>
      <c r="B24" s="92">
        <v>7285</v>
      </c>
      <c r="C24" s="53">
        <v>6547</v>
      </c>
      <c r="D24" s="93">
        <v>89.9</v>
      </c>
      <c r="E24" s="53">
        <v>738</v>
      </c>
      <c r="F24" s="94">
        <v>10.1</v>
      </c>
      <c r="G24" s="53">
        <v>91</v>
      </c>
      <c r="H24" s="94">
        <v>12.3</v>
      </c>
      <c r="I24" s="53">
        <v>430</v>
      </c>
      <c r="J24" s="94">
        <v>58.3</v>
      </c>
      <c r="K24" s="53">
        <v>217</v>
      </c>
      <c r="L24" s="94">
        <v>29.4</v>
      </c>
      <c r="M24" s="91"/>
      <c r="N24" s="14"/>
      <c r="O24" s="14"/>
      <c r="P24" s="14"/>
      <c r="Q24" s="14"/>
      <c r="R24" s="14"/>
    </row>
    <row r="25" spans="1:23">
      <c r="A25" s="30">
        <v>2011</v>
      </c>
      <c r="B25" s="92">
        <v>7146</v>
      </c>
      <c r="C25" s="53">
        <v>6505</v>
      </c>
      <c r="D25" s="93">
        <v>91.029946823397708</v>
      </c>
      <c r="E25" s="53">
        <v>641</v>
      </c>
      <c r="F25" s="94">
        <v>8.9700531766022955</v>
      </c>
      <c r="G25" s="53">
        <v>59</v>
      </c>
      <c r="H25" s="94">
        <v>9.204368174726989</v>
      </c>
      <c r="I25" s="53">
        <v>360</v>
      </c>
      <c r="J25" s="94">
        <v>56.162246489859598</v>
      </c>
      <c r="K25" s="53">
        <v>222</v>
      </c>
      <c r="L25" s="94">
        <v>34.477379095163805</v>
      </c>
      <c r="M25" s="91"/>
      <c r="N25" s="14"/>
      <c r="O25" s="14"/>
      <c r="P25" s="14"/>
      <c r="Q25" s="14"/>
      <c r="R25" s="14"/>
    </row>
    <row r="26" spans="1:23">
      <c r="A26" s="39">
        <v>2012</v>
      </c>
      <c r="B26" s="92">
        <v>7104</v>
      </c>
      <c r="C26" s="53">
        <v>6449</v>
      </c>
      <c r="D26" s="93">
        <v>90.779842342342349</v>
      </c>
      <c r="E26" s="53">
        <v>655</v>
      </c>
      <c r="F26" s="94">
        <v>9.2201576576576585</v>
      </c>
      <c r="G26" s="53">
        <v>74</v>
      </c>
      <c r="H26" s="94">
        <v>11.297709923664122</v>
      </c>
      <c r="I26" s="53">
        <v>380</v>
      </c>
      <c r="J26" s="94">
        <v>58.015267175572518</v>
      </c>
      <c r="K26" s="53">
        <v>201</v>
      </c>
      <c r="L26" s="94">
        <v>30.68702290076336</v>
      </c>
      <c r="M26" s="91"/>
      <c r="N26" s="14"/>
      <c r="O26" s="14"/>
      <c r="P26" s="14"/>
      <c r="Q26" s="14"/>
      <c r="R26" s="14"/>
    </row>
    <row r="27" spans="1:23">
      <c r="A27" s="30">
        <v>2013</v>
      </c>
      <c r="B27" s="92">
        <v>7272</v>
      </c>
      <c r="C27" s="53">
        <v>6627</v>
      </c>
      <c r="D27" s="93">
        <v>91.1</v>
      </c>
      <c r="E27" s="53">
        <v>645</v>
      </c>
      <c r="F27" s="94">
        <v>8.9</v>
      </c>
      <c r="G27" s="53">
        <v>85</v>
      </c>
      <c r="H27" s="94">
        <v>13.2</v>
      </c>
      <c r="I27" s="53">
        <v>337</v>
      </c>
      <c r="J27" s="94">
        <v>52.2</v>
      </c>
      <c r="K27" s="53">
        <v>223</v>
      </c>
      <c r="L27" s="94">
        <v>34.6</v>
      </c>
      <c r="M27" s="91"/>
      <c r="N27" s="14"/>
      <c r="O27" s="14"/>
      <c r="P27" s="14"/>
      <c r="Q27" s="14"/>
      <c r="R27" s="14"/>
    </row>
    <row r="28" spans="1:23">
      <c r="A28" s="39">
        <v>2014</v>
      </c>
      <c r="B28" s="92">
        <v>6928</v>
      </c>
      <c r="C28" s="53">
        <v>6295</v>
      </c>
      <c r="D28" s="93">
        <v>90.9</v>
      </c>
      <c r="E28" s="53">
        <v>633</v>
      </c>
      <c r="F28" s="94">
        <v>9.1</v>
      </c>
      <c r="G28" s="53">
        <v>78</v>
      </c>
      <c r="H28" s="94">
        <v>12.3</v>
      </c>
      <c r="I28" s="53">
        <v>345</v>
      </c>
      <c r="J28" s="94">
        <v>54.5</v>
      </c>
      <c r="K28" s="53">
        <v>210</v>
      </c>
      <c r="L28" s="94">
        <v>33.200000000000003</v>
      </c>
      <c r="M28" s="91"/>
      <c r="N28" s="14"/>
      <c r="O28" s="14"/>
      <c r="P28" s="14"/>
      <c r="Q28" s="14"/>
      <c r="R28" s="14"/>
    </row>
    <row r="29" spans="1:23">
      <c r="A29" s="30">
        <v>2015</v>
      </c>
      <c r="B29" s="92">
        <v>7007</v>
      </c>
      <c r="C29" s="53">
        <v>6405</v>
      </c>
      <c r="D29" s="93">
        <v>91.4</v>
      </c>
      <c r="E29" s="53">
        <v>602</v>
      </c>
      <c r="F29" s="94">
        <v>8.6</v>
      </c>
      <c r="G29" s="53">
        <v>79</v>
      </c>
      <c r="H29" s="94">
        <v>13.1</v>
      </c>
      <c r="I29" s="53">
        <v>320</v>
      </c>
      <c r="J29" s="94">
        <v>53.2</v>
      </c>
      <c r="K29" s="53">
        <v>203</v>
      </c>
      <c r="L29" s="94">
        <v>33.700000000000003</v>
      </c>
      <c r="M29" s="91"/>
      <c r="N29" s="14"/>
      <c r="O29" s="14"/>
      <c r="P29" s="14"/>
      <c r="Q29" s="14"/>
      <c r="R29" s="14"/>
    </row>
    <row r="30" spans="1:23">
      <c r="A30" s="39">
        <v>2016</v>
      </c>
      <c r="B30" s="92">
        <v>6698</v>
      </c>
      <c r="C30" s="53">
        <v>6153</v>
      </c>
      <c r="D30" s="93">
        <v>91.9</v>
      </c>
      <c r="E30" s="53">
        <v>545</v>
      </c>
      <c r="F30" s="94">
        <v>8.1</v>
      </c>
      <c r="G30" s="53">
        <v>78</v>
      </c>
      <c r="H30" s="94">
        <v>14.3</v>
      </c>
      <c r="I30" s="53">
        <v>271</v>
      </c>
      <c r="J30" s="94">
        <v>49.7</v>
      </c>
      <c r="K30" s="53">
        <v>196</v>
      </c>
      <c r="L30" s="95">
        <v>36</v>
      </c>
      <c r="M30" s="96"/>
      <c r="N30" s="16"/>
      <c r="O30" s="17"/>
      <c r="P30" s="18"/>
      <c r="Q30" s="19"/>
      <c r="R30" s="20"/>
      <c r="S30" s="17"/>
      <c r="T30" s="18"/>
      <c r="U30" s="17"/>
      <c r="V30" s="18"/>
      <c r="W30" s="17"/>
    </row>
    <row r="31" spans="1:23">
      <c r="A31" s="39">
        <v>2017</v>
      </c>
      <c r="B31" s="92">
        <v>6427</v>
      </c>
      <c r="C31" s="53">
        <v>5907</v>
      </c>
      <c r="D31" s="93">
        <v>91.9</v>
      </c>
      <c r="E31" s="53">
        <v>520</v>
      </c>
      <c r="F31" s="94">
        <v>8.1</v>
      </c>
      <c r="G31" s="53">
        <v>86</v>
      </c>
      <c r="H31" s="94">
        <v>16.5</v>
      </c>
      <c r="I31" s="53">
        <v>233</v>
      </c>
      <c r="J31" s="94">
        <v>44.8</v>
      </c>
      <c r="K31" s="53">
        <v>201</v>
      </c>
      <c r="L31" s="95">
        <v>38.65</v>
      </c>
      <c r="M31" s="13"/>
    </row>
    <row r="32" spans="1:23">
      <c r="A32" s="183">
        <v>2018</v>
      </c>
      <c r="B32" s="92">
        <v>6143</v>
      </c>
      <c r="C32" s="53">
        <v>5651</v>
      </c>
      <c r="D32" s="93">
        <f>C32*100/B32</f>
        <v>91.990883932931794</v>
      </c>
      <c r="E32" s="53">
        <v>492</v>
      </c>
      <c r="F32" s="94">
        <f>E32*100/B32</f>
        <v>8.0091160670682076</v>
      </c>
      <c r="G32" s="53">
        <v>110</v>
      </c>
      <c r="H32" s="94">
        <f>G32*100/E32</f>
        <v>22.357723577235774</v>
      </c>
      <c r="I32" s="53">
        <v>198</v>
      </c>
      <c r="J32" s="94">
        <f>I32*100/E32</f>
        <v>40.243902439024389</v>
      </c>
      <c r="K32" s="53">
        <v>184</v>
      </c>
      <c r="L32" s="95">
        <f>K32*100/E32</f>
        <v>37.398373983739837</v>
      </c>
      <c r="M32" s="13"/>
    </row>
    <row r="33" spans="1:13">
      <c r="A33" s="189">
        <v>2019</v>
      </c>
      <c r="B33" s="92">
        <v>6283</v>
      </c>
      <c r="C33" s="53">
        <v>5774</v>
      </c>
      <c r="D33" s="93">
        <v>91.898774470794208</v>
      </c>
      <c r="E33" s="53">
        <v>509</v>
      </c>
      <c r="F33" s="94">
        <v>8.1012255292057933</v>
      </c>
      <c r="G33" s="53">
        <v>120</v>
      </c>
      <c r="H33" s="94">
        <v>23.575638506876228</v>
      </c>
      <c r="I33" s="53">
        <v>259</v>
      </c>
      <c r="J33" s="94">
        <v>50.884086444007856</v>
      </c>
      <c r="K33" s="53">
        <v>130</v>
      </c>
      <c r="L33" s="94">
        <v>25.540275049115913</v>
      </c>
      <c r="M33" s="13"/>
    </row>
    <row r="34" spans="1:13">
      <c r="A34" s="189">
        <v>2020</v>
      </c>
      <c r="B34" s="92">
        <v>6217</v>
      </c>
      <c r="C34" s="53">
        <v>5679</v>
      </c>
      <c r="D34" s="93">
        <v>91.346308508927137</v>
      </c>
      <c r="E34" s="53">
        <v>538</v>
      </c>
      <c r="F34" s="94">
        <v>8.6536914910728644</v>
      </c>
      <c r="G34" s="53">
        <v>133</v>
      </c>
      <c r="H34" s="94">
        <v>24.721189591078065</v>
      </c>
      <c r="I34" s="53">
        <v>260</v>
      </c>
      <c r="J34" s="94">
        <v>48.3271375464684</v>
      </c>
      <c r="K34" s="53">
        <v>145</v>
      </c>
      <c r="L34" s="94">
        <v>26.951672862453531</v>
      </c>
      <c r="M34" s="13"/>
    </row>
    <row r="35" spans="1:1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</row>
    <row r="36" spans="1:1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</row>
    <row r="37" spans="1:1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</row>
    <row r="38" spans="1:13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</row>
    <row r="39" spans="1:13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</row>
  </sheetData>
  <mergeCells count="10">
    <mergeCell ref="G6:H7"/>
    <mergeCell ref="I6:J7"/>
    <mergeCell ref="K6:L7"/>
    <mergeCell ref="B8:C8"/>
    <mergeCell ref="A3:L3"/>
    <mergeCell ref="A5:A8"/>
    <mergeCell ref="B5:B7"/>
    <mergeCell ref="C5:D7"/>
    <mergeCell ref="E5:F7"/>
    <mergeCell ref="G5:L5"/>
  </mergeCells>
  <hyperlinks>
    <hyperlink ref="A1" location="Inhalt!A1" display="Inhalt"/>
  </hyperlinks>
  <pageMargins left="0.59055118110236227" right="0.59055118110236227" top="0.59055118110236227" bottom="0.59055118110236227" header="0.31496062992125984" footer="0.31496062992125984"/>
  <pageSetup paperSize="9" firstPageNumber="3" orientation="portrait" r:id="rId1"/>
  <headerFooter>
    <oddFooter>&amp;C&amp;6@ Statistsches Landesamt des Freistaates Sachsen | A II 2 - j/20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showGridLines="0" zoomScaleNormal="100" workbookViewId="0"/>
  </sheetViews>
  <sheetFormatPr baseColWidth="10" defaultRowHeight="11.25"/>
  <cols>
    <col min="1" max="1" width="8.28515625" style="13" customWidth="1"/>
    <col min="2" max="9" width="11.5703125" style="13" customWidth="1"/>
    <col min="10" max="16384" width="11.42578125" style="13"/>
  </cols>
  <sheetData>
    <row r="1" spans="1:9">
      <c r="A1" s="116" t="s">
        <v>187</v>
      </c>
    </row>
    <row r="3" spans="1:9">
      <c r="A3" s="246" t="s">
        <v>311</v>
      </c>
      <c r="B3" s="246"/>
      <c r="C3" s="246"/>
      <c r="D3" s="246"/>
      <c r="E3" s="246"/>
      <c r="F3" s="246"/>
      <c r="G3" s="246"/>
      <c r="H3" s="246"/>
      <c r="I3" s="246"/>
    </row>
    <row r="4" spans="1:9">
      <c r="A4" s="312"/>
      <c r="B4" s="312"/>
      <c r="C4" s="312"/>
      <c r="D4" s="312"/>
      <c r="E4" s="312"/>
      <c r="F4" s="312"/>
      <c r="G4" s="312"/>
      <c r="H4" s="312"/>
      <c r="I4" s="312"/>
    </row>
    <row r="5" spans="1:9">
      <c r="A5" s="308" t="s">
        <v>2</v>
      </c>
      <c r="B5" s="311" t="s">
        <v>26</v>
      </c>
      <c r="C5" s="311"/>
      <c r="D5" s="311" t="s">
        <v>171</v>
      </c>
      <c r="E5" s="311"/>
      <c r="F5" s="311"/>
      <c r="G5" s="311"/>
      <c r="H5" s="311"/>
      <c r="I5" s="284"/>
    </row>
    <row r="6" spans="1:9">
      <c r="A6" s="309"/>
      <c r="B6" s="313"/>
      <c r="C6" s="313"/>
      <c r="D6" s="313" t="s">
        <v>242</v>
      </c>
      <c r="E6" s="313"/>
      <c r="F6" s="313" t="s">
        <v>243</v>
      </c>
      <c r="G6" s="313"/>
      <c r="H6" s="313" t="s">
        <v>85</v>
      </c>
      <c r="I6" s="272"/>
    </row>
    <row r="7" spans="1:9">
      <c r="A7" s="309"/>
      <c r="B7" s="313" t="s">
        <v>25</v>
      </c>
      <c r="C7" s="266" t="s">
        <v>101</v>
      </c>
      <c r="D7" s="313" t="s">
        <v>25</v>
      </c>
      <c r="E7" s="266" t="s">
        <v>101</v>
      </c>
      <c r="F7" s="313" t="s">
        <v>25</v>
      </c>
      <c r="G7" s="266" t="s">
        <v>101</v>
      </c>
      <c r="H7" s="313" t="s">
        <v>25</v>
      </c>
      <c r="I7" s="275" t="s">
        <v>101</v>
      </c>
    </row>
    <row r="8" spans="1:9">
      <c r="A8" s="314"/>
      <c r="B8" s="307"/>
      <c r="C8" s="267"/>
      <c r="D8" s="307"/>
      <c r="E8" s="267"/>
      <c r="F8" s="307"/>
      <c r="G8" s="267"/>
      <c r="H8" s="307"/>
      <c r="I8" s="291"/>
    </row>
    <row r="9" spans="1:9">
      <c r="A9" s="144"/>
      <c r="B9" s="48"/>
      <c r="C9" s="48"/>
      <c r="D9" s="48"/>
      <c r="E9" s="48"/>
      <c r="F9" s="48"/>
      <c r="G9" s="48"/>
      <c r="H9" s="48"/>
      <c r="I9" s="48"/>
    </row>
    <row r="10" spans="1:9">
      <c r="A10" s="189">
        <v>2008</v>
      </c>
      <c r="B10" s="137">
        <v>7715</v>
      </c>
      <c r="C10" s="142">
        <v>18.3</v>
      </c>
      <c r="D10" s="130">
        <v>2764</v>
      </c>
      <c r="E10" s="142">
        <v>17.600000000000001</v>
      </c>
      <c r="F10" s="130">
        <v>3175</v>
      </c>
      <c r="G10" s="142">
        <v>19.3</v>
      </c>
      <c r="H10" s="130">
        <v>1776</v>
      </c>
      <c r="I10" s="142">
        <v>17.7</v>
      </c>
    </row>
    <row r="11" spans="1:9">
      <c r="A11" s="189">
        <v>2009</v>
      </c>
      <c r="B11" s="137">
        <v>7687</v>
      </c>
      <c r="C11" s="142">
        <v>18.399999999999999</v>
      </c>
      <c r="D11" s="130">
        <v>2842</v>
      </c>
      <c r="E11" s="142">
        <v>18.399999999999999</v>
      </c>
      <c r="F11" s="130">
        <v>2854</v>
      </c>
      <c r="G11" s="142">
        <v>17.5</v>
      </c>
      <c r="H11" s="130">
        <v>1991</v>
      </c>
      <c r="I11" s="142">
        <v>20</v>
      </c>
    </row>
    <row r="12" spans="1:9">
      <c r="A12" s="189">
        <v>2010</v>
      </c>
      <c r="B12" s="137">
        <v>7285</v>
      </c>
      <c r="C12" s="142">
        <v>17.5</v>
      </c>
      <c r="D12" s="130">
        <v>2751</v>
      </c>
      <c r="E12" s="142">
        <v>17.899999999999999</v>
      </c>
      <c r="F12" s="130">
        <v>2891</v>
      </c>
      <c r="G12" s="142">
        <v>17.8</v>
      </c>
      <c r="H12" s="130">
        <v>1643</v>
      </c>
      <c r="I12" s="142">
        <v>16.5</v>
      </c>
    </row>
    <row r="13" spans="1:9">
      <c r="A13" s="189">
        <v>2011</v>
      </c>
      <c r="B13" s="137">
        <v>7146</v>
      </c>
      <c r="C13" s="142">
        <v>17.247271716212147</v>
      </c>
      <c r="D13" s="130">
        <v>2572</v>
      </c>
      <c r="E13" s="142">
        <v>16.933173218724981</v>
      </c>
      <c r="F13" s="130">
        <v>2827</v>
      </c>
      <c r="G13" s="142">
        <v>17.391743013157928</v>
      </c>
      <c r="H13" s="130">
        <v>1747</v>
      </c>
      <c r="I13" s="142">
        <v>17.5</v>
      </c>
    </row>
    <row r="14" spans="1:9">
      <c r="A14" s="189">
        <v>2012</v>
      </c>
      <c r="B14" s="137">
        <v>7104</v>
      </c>
      <c r="C14" s="142">
        <v>17.2</v>
      </c>
      <c r="D14" s="130">
        <v>2732</v>
      </c>
      <c r="E14" s="142">
        <v>18.100000000000001</v>
      </c>
      <c r="F14" s="130">
        <v>2625</v>
      </c>
      <c r="G14" s="142">
        <v>16.2</v>
      </c>
      <c r="H14" s="130">
        <v>1747</v>
      </c>
      <c r="I14" s="142">
        <v>17.399999999999999</v>
      </c>
    </row>
    <row r="15" spans="1:9">
      <c r="A15" s="189">
        <v>2013</v>
      </c>
      <c r="B15" s="137">
        <v>7272</v>
      </c>
      <c r="C15" s="142">
        <v>18</v>
      </c>
      <c r="D15" s="130">
        <v>2642</v>
      </c>
      <c r="E15" s="142">
        <v>17.899999999999999</v>
      </c>
      <c r="F15" s="130">
        <v>2821</v>
      </c>
      <c r="G15" s="142">
        <v>17.7</v>
      </c>
      <c r="H15" s="130">
        <v>1809</v>
      </c>
      <c r="I15" s="142">
        <v>18.399999999999999</v>
      </c>
    </row>
    <row r="16" spans="1:9">
      <c r="A16" s="189">
        <v>2014</v>
      </c>
      <c r="B16" s="137">
        <v>6928</v>
      </c>
      <c r="C16" s="142">
        <v>17.100000000000001</v>
      </c>
      <c r="D16" s="130">
        <v>2426</v>
      </c>
      <c r="E16" s="142">
        <v>16.5</v>
      </c>
      <c r="F16" s="130">
        <v>2775</v>
      </c>
      <c r="G16" s="142">
        <v>17.399999999999999</v>
      </c>
      <c r="H16" s="130">
        <v>1727</v>
      </c>
      <c r="I16" s="142">
        <v>17.399999999999999</v>
      </c>
    </row>
    <row r="17" spans="1:9">
      <c r="A17" s="189">
        <v>2015</v>
      </c>
      <c r="B17" s="137">
        <v>7007</v>
      </c>
      <c r="C17" s="142">
        <v>17.2</v>
      </c>
      <c r="D17" s="130">
        <v>2616</v>
      </c>
      <c r="E17" s="142">
        <v>17.899999999999999</v>
      </c>
      <c r="F17" s="130">
        <v>2636</v>
      </c>
      <c r="G17" s="142">
        <v>16.5</v>
      </c>
      <c r="H17" s="130">
        <v>1755</v>
      </c>
      <c r="I17" s="142">
        <v>17.399999999999999</v>
      </c>
    </row>
    <row r="18" spans="1:9">
      <c r="A18" s="113">
        <v>2016</v>
      </c>
      <c r="B18" s="92">
        <v>6698</v>
      </c>
      <c r="C18" s="142">
        <v>16.403330919446127</v>
      </c>
      <c r="D18" s="53">
        <v>2351</v>
      </c>
      <c r="E18" s="142">
        <v>16.104085409876717</v>
      </c>
      <c r="F18" s="53">
        <v>2591</v>
      </c>
      <c r="G18" s="142">
        <v>16.179042239414233</v>
      </c>
      <c r="H18" s="53">
        <v>1756</v>
      </c>
      <c r="I18" s="142">
        <v>17.182256678061165</v>
      </c>
    </row>
    <row r="19" spans="1:9">
      <c r="A19" s="189">
        <v>2017</v>
      </c>
      <c r="B19" s="92">
        <v>6427</v>
      </c>
      <c r="C19" s="142">
        <v>15.7</v>
      </c>
      <c r="D19" s="53">
        <v>2435</v>
      </c>
      <c r="E19" s="142">
        <v>16.8</v>
      </c>
      <c r="F19" s="53">
        <v>2413</v>
      </c>
      <c r="G19" s="142">
        <v>15.1</v>
      </c>
      <c r="H19" s="53">
        <v>1579</v>
      </c>
      <c r="I19" s="142">
        <v>15.3</v>
      </c>
    </row>
    <row r="20" spans="1:9" s="177" customFormat="1">
      <c r="A20" s="189">
        <v>2018</v>
      </c>
      <c r="B20" s="92">
        <v>6143</v>
      </c>
      <c r="C20" s="142">
        <v>15.057765761415427</v>
      </c>
      <c r="D20" s="53">
        <v>2194</v>
      </c>
      <c r="E20" s="142">
        <v>15.228718837175565</v>
      </c>
      <c r="F20" s="53">
        <v>2341</v>
      </c>
      <c r="G20" s="142">
        <v>14.646024176888435</v>
      </c>
      <c r="H20" s="53">
        <v>1608</v>
      </c>
      <c r="I20" s="142">
        <v>15.453551649988588</v>
      </c>
    </row>
    <row r="21" spans="1:9">
      <c r="A21" s="189">
        <v>2019</v>
      </c>
      <c r="B21" s="92">
        <v>6283</v>
      </c>
      <c r="C21" s="142">
        <v>15.418578958191921</v>
      </c>
      <c r="D21" s="53">
        <v>2313</v>
      </c>
      <c r="E21" s="142">
        <v>16.158864059102459</v>
      </c>
      <c r="F21" s="53">
        <v>2424</v>
      </c>
      <c r="G21" s="142">
        <v>15.174825065380396</v>
      </c>
      <c r="H21" s="53">
        <v>1546</v>
      </c>
      <c r="I21" s="142">
        <v>14.777868373736688</v>
      </c>
    </row>
    <row r="22" spans="1:9" s="177" customFormat="1">
      <c r="A22" s="189">
        <v>2020</v>
      </c>
      <c r="B22" s="92">
        <v>6217</v>
      </c>
      <c r="C22" s="142" t="s">
        <v>277</v>
      </c>
      <c r="D22" s="53">
        <v>2178</v>
      </c>
      <c r="E22" s="142" t="s">
        <v>277</v>
      </c>
      <c r="F22" s="53">
        <v>2425</v>
      </c>
      <c r="G22" s="142" t="s">
        <v>277</v>
      </c>
      <c r="H22" s="53">
        <v>1614</v>
      </c>
      <c r="I22" s="142" t="s">
        <v>277</v>
      </c>
    </row>
    <row r="23" spans="1:9" s="177" customFormat="1">
      <c r="A23" s="189"/>
      <c r="B23" s="53"/>
      <c r="C23" s="142"/>
      <c r="D23" s="53"/>
      <c r="E23" s="142"/>
      <c r="F23" s="53"/>
      <c r="G23" s="142"/>
      <c r="H23" s="53"/>
      <c r="I23" s="142"/>
    </row>
    <row r="24" spans="1:9" ht="11.25" customHeight="1">
      <c r="A24" s="189" t="s">
        <v>18</v>
      </c>
      <c r="B24" s="189"/>
      <c r="C24" s="189"/>
      <c r="D24" s="189"/>
      <c r="E24" s="189"/>
      <c r="F24" s="189"/>
      <c r="G24" s="189"/>
      <c r="H24" s="189"/>
      <c r="I24" s="189"/>
    </row>
    <row r="25" spans="1:9">
      <c r="A25" s="188" t="s">
        <v>229</v>
      </c>
      <c r="B25" s="190"/>
      <c r="C25" s="190"/>
      <c r="D25" s="190"/>
      <c r="E25" s="190"/>
      <c r="F25" s="190"/>
      <c r="G25" s="190"/>
      <c r="H25" s="190"/>
      <c r="I25" s="190"/>
    </row>
  </sheetData>
  <mergeCells count="16">
    <mergeCell ref="A3:I3"/>
    <mergeCell ref="A4:I4"/>
    <mergeCell ref="D7:D8"/>
    <mergeCell ref="E7:E8"/>
    <mergeCell ref="F7:F8"/>
    <mergeCell ref="G7:G8"/>
    <mergeCell ref="H7:H8"/>
    <mergeCell ref="I7:I8"/>
    <mergeCell ref="A5:A8"/>
    <mergeCell ref="B5:C6"/>
    <mergeCell ref="D5:I5"/>
    <mergeCell ref="D6:E6"/>
    <mergeCell ref="F6:G6"/>
    <mergeCell ref="H6:I6"/>
    <mergeCell ref="B7:B8"/>
    <mergeCell ref="C7:C8"/>
  </mergeCells>
  <hyperlinks>
    <hyperlink ref="A1" location="Inhalt!A1" display="Inhalt"/>
  </hyperlinks>
  <pageMargins left="0.59055118110236227" right="0.59055118110236227" top="0.59055118110236227" bottom="0.59055118110236227" header="0.31496062992125984" footer="0.31496062992125984"/>
  <pageSetup paperSize="9" firstPageNumber="3" orientation="portrait" r:id="rId1"/>
  <headerFooter>
    <oddFooter>&amp;C&amp;6@ Statistsches Landesamt des Freistaates Sachsen | A II 2 - j/20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showGridLines="0" zoomScaleNormal="100" workbookViewId="0"/>
  </sheetViews>
  <sheetFormatPr baseColWidth="10" defaultRowHeight="11.25"/>
  <cols>
    <col min="1" max="1" width="11.42578125" style="13"/>
    <col min="2" max="7" width="14.85546875" style="13" customWidth="1"/>
    <col min="8" max="16384" width="11.42578125" style="13"/>
  </cols>
  <sheetData>
    <row r="1" spans="1:9">
      <c r="A1" s="116" t="s">
        <v>187</v>
      </c>
    </row>
    <row r="3" spans="1:9">
      <c r="A3" s="246" t="s">
        <v>334</v>
      </c>
      <c r="B3" s="246"/>
      <c r="C3" s="246"/>
      <c r="D3" s="246"/>
      <c r="E3" s="246"/>
      <c r="F3" s="246"/>
      <c r="G3" s="246"/>
    </row>
    <row r="5" spans="1:9">
      <c r="A5" s="247" t="s">
        <v>2</v>
      </c>
      <c r="B5" s="281" t="s">
        <v>134</v>
      </c>
      <c r="C5" s="281" t="s">
        <v>163</v>
      </c>
      <c r="D5" s="270" t="s">
        <v>214</v>
      </c>
      <c r="E5" s="247"/>
      <c r="F5" s="281" t="s">
        <v>164</v>
      </c>
      <c r="G5" s="270" t="s">
        <v>165</v>
      </c>
    </row>
    <row r="6" spans="1:9">
      <c r="A6" s="248"/>
      <c r="B6" s="282"/>
      <c r="C6" s="282"/>
      <c r="D6" s="316"/>
      <c r="E6" s="317"/>
      <c r="F6" s="282"/>
      <c r="G6" s="252"/>
    </row>
    <row r="7" spans="1:9">
      <c r="A7" s="248"/>
      <c r="B7" s="282"/>
      <c r="C7" s="282"/>
      <c r="D7" s="318" t="s">
        <v>215</v>
      </c>
      <c r="E7" s="318" t="s">
        <v>216</v>
      </c>
      <c r="F7" s="282"/>
      <c r="G7" s="252"/>
    </row>
    <row r="8" spans="1:9">
      <c r="A8" s="248"/>
      <c r="B8" s="282"/>
      <c r="C8" s="282"/>
      <c r="D8" s="282"/>
      <c r="E8" s="282"/>
      <c r="F8" s="282"/>
      <c r="G8" s="252"/>
    </row>
    <row r="9" spans="1:9">
      <c r="A9" s="315"/>
      <c r="B9" s="283"/>
      <c r="C9" s="283"/>
      <c r="D9" s="283"/>
      <c r="E9" s="283"/>
      <c r="F9" s="283"/>
      <c r="G9" s="271"/>
    </row>
    <row r="10" spans="1:9" ht="30" customHeight="1">
      <c r="B10" s="143" t="s">
        <v>10</v>
      </c>
      <c r="C10" s="143"/>
      <c r="D10" s="143"/>
      <c r="E10" s="143"/>
      <c r="F10" s="143"/>
      <c r="G10" s="143"/>
    </row>
    <row r="11" spans="1:9">
      <c r="A11" s="39">
        <v>2010</v>
      </c>
      <c r="B11" s="137">
        <v>7230</v>
      </c>
      <c r="C11" s="130">
        <v>2807</v>
      </c>
      <c r="D11" s="79">
        <v>247</v>
      </c>
      <c r="E11" s="138">
        <v>170</v>
      </c>
      <c r="F11" s="130">
        <v>4014</v>
      </c>
      <c r="G11" s="130">
        <v>162</v>
      </c>
      <c r="H11" s="98"/>
      <c r="I11" s="98"/>
    </row>
    <row r="12" spans="1:9">
      <c r="A12" s="39">
        <v>2011</v>
      </c>
      <c r="B12" s="137">
        <v>7096</v>
      </c>
      <c r="C12" s="130">
        <v>2289</v>
      </c>
      <c r="D12" s="79">
        <v>177</v>
      </c>
      <c r="E12" s="138">
        <v>130</v>
      </c>
      <c r="F12" s="130">
        <v>3773</v>
      </c>
      <c r="G12" s="130">
        <v>857</v>
      </c>
      <c r="H12" s="98"/>
      <c r="I12" s="98"/>
    </row>
    <row r="13" spans="1:9">
      <c r="A13" s="39">
        <v>2012</v>
      </c>
      <c r="B13" s="137">
        <v>7055</v>
      </c>
      <c r="C13" s="130">
        <v>2108</v>
      </c>
      <c r="D13" s="79">
        <v>143</v>
      </c>
      <c r="E13" s="138">
        <v>104</v>
      </c>
      <c r="F13" s="130">
        <v>3861</v>
      </c>
      <c r="G13" s="130">
        <v>943</v>
      </c>
      <c r="H13" s="98"/>
      <c r="I13" s="98"/>
    </row>
    <row r="14" spans="1:9">
      <c r="A14" s="39">
        <v>2013</v>
      </c>
      <c r="B14" s="137">
        <v>7209</v>
      </c>
      <c r="C14" s="130">
        <v>2254</v>
      </c>
      <c r="D14" s="79">
        <v>125</v>
      </c>
      <c r="E14" s="138">
        <v>96</v>
      </c>
      <c r="F14" s="130">
        <v>3814</v>
      </c>
      <c r="G14" s="130">
        <v>1016</v>
      </c>
      <c r="H14" s="98"/>
      <c r="I14" s="98"/>
    </row>
    <row r="15" spans="1:9">
      <c r="A15" s="39">
        <v>2014</v>
      </c>
      <c r="B15" s="137">
        <v>6873</v>
      </c>
      <c r="C15" s="130">
        <v>2392</v>
      </c>
      <c r="D15" s="79">
        <v>85</v>
      </c>
      <c r="E15" s="138">
        <v>73</v>
      </c>
      <c r="F15" s="130">
        <v>3445</v>
      </c>
      <c r="G15" s="130">
        <v>951</v>
      </c>
      <c r="H15" s="98"/>
      <c r="I15" s="98"/>
    </row>
    <row r="16" spans="1:9">
      <c r="A16" s="39">
        <v>2015</v>
      </c>
      <c r="B16" s="137">
        <v>6942</v>
      </c>
      <c r="C16" s="130">
        <v>2371</v>
      </c>
      <c r="D16" s="79">
        <v>83</v>
      </c>
      <c r="E16" s="138">
        <v>71</v>
      </c>
      <c r="F16" s="130">
        <v>3461</v>
      </c>
      <c r="G16" s="130">
        <v>1027</v>
      </c>
      <c r="H16" s="98"/>
      <c r="I16" s="98"/>
    </row>
    <row r="17" spans="1:9">
      <c r="A17" s="39">
        <v>2016</v>
      </c>
      <c r="B17" s="92">
        <v>6644</v>
      </c>
      <c r="C17" s="53">
        <v>2183</v>
      </c>
      <c r="D17" s="79">
        <v>54</v>
      </c>
      <c r="E17" s="56">
        <v>42</v>
      </c>
      <c r="F17" s="53">
        <v>3263</v>
      </c>
      <c r="G17" s="53">
        <v>1144</v>
      </c>
      <c r="H17" s="98"/>
      <c r="I17" s="98"/>
    </row>
    <row r="18" spans="1:9">
      <c r="A18" s="39">
        <v>2017</v>
      </c>
      <c r="B18" s="92">
        <v>6404</v>
      </c>
      <c r="C18" s="53">
        <v>2234</v>
      </c>
      <c r="D18" s="79">
        <v>59</v>
      </c>
      <c r="E18" s="56">
        <v>54</v>
      </c>
      <c r="F18" s="53">
        <v>3093</v>
      </c>
      <c r="G18" s="53">
        <v>1018</v>
      </c>
      <c r="H18" s="98"/>
      <c r="I18" s="98"/>
    </row>
    <row r="19" spans="1:9" s="177" customFormat="1">
      <c r="A19" s="183">
        <v>2018</v>
      </c>
      <c r="B19" s="92">
        <v>6103</v>
      </c>
      <c r="C19" s="53">
        <v>2118</v>
      </c>
      <c r="D19" s="79">
        <v>41</v>
      </c>
      <c r="E19" s="56">
        <v>37</v>
      </c>
      <c r="F19" s="53">
        <v>2924</v>
      </c>
      <c r="G19" s="53">
        <v>1020</v>
      </c>
      <c r="H19" s="98"/>
      <c r="I19" s="98"/>
    </row>
    <row r="20" spans="1:9" s="177" customFormat="1">
      <c r="A20" s="189">
        <v>2019</v>
      </c>
      <c r="B20" s="92">
        <v>6243</v>
      </c>
      <c r="C20" s="53">
        <v>1976</v>
      </c>
      <c r="D20" s="79">
        <v>43</v>
      </c>
      <c r="E20" s="56">
        <v>35</v>
      </c>
      <c r="F20" s="53">
        <v>2992</v>
      </c>
      <c r="G20" s="53">
        <v>1232</v>
      </c>
      <c r="H20" s="98"/>
      <c r="I20" s="98"/>
    </row>
    <row r="21" spans="1:9" s="177" customFormat="1">
      <c r="A21" s="189">
        <v>2020</v>
      </c>
      <c r="B21" s="92">
        <v>6177</v>
      </c>
      <c r="C21" s="53">
        <v>2062</v>
      </c>
      <c r="D21" s="79">
        <v>30</v>
      </c>
      <c r="E21" s="56">
        <v>19</v>
      </c>
      <c r="F21" s="53">
        <v>2975</v>
      </c>
      <c r="G21" s="53">
        <v>1110</v>
      </c>
      <c r="H21" s="98"/>
      <c r="I21" s="98"/>
    </row>
    <row r="22" spans="1:9" ht="30" customHeight="1">
      <c r="B22" s="143" t="s">
        <v>11</v>
      </c>
      <c r="C22" s="143"/>
      <c r="D22" s="143"/>
      <c r="E22" s="143"/>
      <c r="F22" s="143"/>
      <c r="G22" s="143"/>
    </row>
    <row r="23" spans="1:9">
      <c r="A23" s="39">
        <v>2010</v>
      </c>
      <c r="B23" s="139">
        <v>100</v>
      </c>
      <c r="C23" s="73">
        <v>38.824343015214382</v>
      </c>
      <c r="D23" s="81">
        <v>3.4163208852005531</v>
      </c>
      <c r="E23" s="81">
        <v>2.3513139695712311</v>
      </c>
      <c r="F23" s="73">
        <v>55.518672199170126</v>
      </c>
      <c r="G23" s="73">
        <v>2.2406639004149378</v>
      </c>
    </row>
    <row r="24" spans="1:9">
      <c r="A24" s="39">
        <v>2011</v>
      </c>
      <c r="B24" s="139">
        <v>100</v>
      </c>
      <c r="C24" s="73">
        <v>32.257609921082299</v>
      </c>
      <c r="D24" s="81">
        <v>2.4943630214205186</v>
      </c>
      <c r="E24" s="81">
        <v>1.8320180383314544</v>
      </c>
      <c r="F24" s="73">
        <v>53.170800450958289</v>
      </c>
      <c r="G24" s="73">
        <v>12.077226606538895</v>
      </c>
    </row>
    <row r="25" spans="1:9">
      <c r="A25" s="39">
        <v>2012</v>
      </c>
      <c r="B25" s="139">
        <v>100</v>
      </c>
      <c r="C25" s="73">
        <v>29.879518072289155</v>
      </c>
      <c r="D25" s="81">
        <v>2.0269312544294826</v>
      </c>
      <c r="E25" s="81">
        <v>1.4741318214032602</v>
      </c>
      <c r="F25" s="73">
        <v>54.727143869596034</v>
      </c>
      <c r="G25" s="73">
        <v>13.366406803685329</v>
      </c>
    </row>
    <row r="26" spans="1:9">
      <c r="A26" s="39">
        <v>2013</v>
      </c>
      <c r="B26" s="139">
        <v>100</v>
      </c>
      <c r="C26" s="73">
        <v>31.266472464974338</v>
      </c>
      <c r="D26" s="81">
        <v>1.7339436815092246</v>
      </c>
      <c r="E26" s="81">
        <v>1.3316687473990845</v>
      </c>
      <c r="F26" s="73">
        <v>52.906089610209463</v>
      </c>
      <c r="G26" s="73">
        <v>14.093494243306978</v>
      </c>
    </row>
    <row r="27" spans="1:9">
      <c r="A27" s="39">
        <v>2014</v>
      </c>
      <c r="B27" s="139">
        <v>100</v>
      </c>
      <c r="C27" s="73">
        <v>34.802851738687622</v>
      </c>
      <c r="D27" s="81">
        <v>1.2367234104466753</v>
      </c>
      <c r="E27" s="81">
        <v>1.0621271642659682</v>
      </c>
      <c r="F27" s="73">
        <v>50.123672341044667</v>
      </c>
      <c r="G27" s="73">
        <v>13.836752509821039</v>
      </c>
    </row>
    <row r="28" spans="1:9">
      <c r="A28" s="39">
        <v>2015</v>
      </c>
      <c r="B28" s="139">
        <v>100</v>
      </c>
      <c r="C28" s="73">
        <v>34.154422356669549</v>
      </c>
      <c r="D28" s="81">
        <v>1.1956208585422068</v>
      </c>
      <c r="E28" s="81">
        <v>1.0227600115240565</v>
      </c>
      <c r="F28" s="73">
        <v>49.855949294151543</v>
      </c>
      <c r="G28" s="73">
        <v>14.794007490636703</v>
      </c>
    </row>
    <row r="29" spans="1:9">
      <c r="A29" s="39">
        <v>2016</v>
      </c>
      <c r="B29" s="139">
        <v>100</v>
      </c>
      <c r="C29" s="73">
        <v>32.85671282360024</v>
      </c>
      <c r="D29" s="81">
        <v>0.81276339554485255</v>
      </c>
      <c r="E29" s="81">
        <v>0.63214930764599642</v>
      </c>
      <c r="F29" s="73">
        <v>49.111980734497294</v>
      </c>
      <c r="G29" s="73">
        <v>17.218543046357617</v>
      </c>
    </row>
    <row r="30" spans="1:9">
      <c r="A30" s="39">
        <v>2017</v>
      </c>
      <c r="B30" s="139">
        <v>100</v>
      </c>
      <c r="C30" s="73">
        <v>34.884447220487196</v>
      </c>
      <c r="D30" s="81">
        <v>0.92129918800749533</v>
      </c>
      <c r="E30" s="81">
        <v>0.84322298563397879</v>
      </c>
      <c r="F30" s="73">
        <v>48.297938788257341</v>
      </c>
      <c r="G30" s="73">
        <v>15.89631480324797</v>
      </c>
    </row>
    <row r="31" spans="1:9" s="177" customFormat="1">
      <c r="A31" s="183">
        <v>2018</v>
      </c>
      <c r="B31" s="139">
        <v>100</v>
      </c>
      <c r="C31" s="140">
        <v>34.704243814517447</v>
      </c>
      <c r="D31" s="81">
        <v>0.67180075372767489</v>
      </c>
      <c r="E31" s="141">
        <v>0.60625921677863348</v>
      </c>
      <c r="F31" s="140">
        <v>47.910863509749305</v>
      </c>
      <c r="G31" s="140">
        <v>16.713091922005571</v>
      </c>
    </row>
    <row r="32" spans="1:9" s="177" customFormat="1">
      <c r="A32" s="189">
        <v>2019</v>
      </c>
      <c r="B32" s="139">
        <v>100</v>
      </c>
      <c r="C32" s="140">
        <v>31.651449623578408</v>
      </c>
      <c r="D32" s="81">
        <v>0.68877142399487423</v>
      </c>
      <c r="E32" s="141">
        <v>0.5606279032516418</v>
      </c>
      <c r="F32" s="140">
        <v>47.925676757968922</v>
      </c>
      <c r="G32" s="140">
        <v>19.734102194457794</v>
      </c>
    </row>
    <row r="33" spans="1:7" s="177" customFormat="1">
      <c r="A33" s="189">
        <v>2020</v>
      </c>
      <c r="B33" s="139">
        <v>100</v>
      </c>
      <c r="C33" s="140">
        <v>33.381900598996275</v>
      </c>
      <c r="D33" s="81">
        <v>0.48567265662943176</v>
      </c>
      <c r="E33" s="141">
        <v>0.30759268253197347</v>
      </c>
      <c r="F33" s="140">
        <v>48.162538449085318</v>
      </c>
      <c r="G33" s="140">
        <v>17.969888295288975</v>
      </c>
    </row>
    <row r="34" spans="1:7">
      <c r="A34" s="48"/>
      <c r="B34" s="48"/>
      <c r="C34" s="48"/>
      <c r="D34" s="48"/>
      <c r="E34" s="48"/>
      <c r="F34" s="48"/>
      <c r="G34" s="214"/>
    </row>
    <row r="35" spans="1:7">
      <c r="A35" s="15" t="s">
        <v>18</v>
      </c>
      <c r="B35" s="15"/>
      <c r="C35" s="15"/>
      <c r="D35" s="15"/>
      <c r="E35" s="15"/>
      <c r="F35" s="15"/>
      <c r="G35" s="15"/>
    </row>
    <row r="36" spans="1:7">
      <c r="A36" s="245" t="s">
        <v>250</v>
      </c>
      <c r="B36" s="245"/>
      <c r="C36" s="245"/>
      <c r="D36" s="245"/>
      <c r="E36" s="245"/>
      <c r="F36" s="245"/>
      <c r="G36" s="245"/>
    </row>
    <row r="37" spans="1:7">
      <c r="A37" s="98"/>
      <c r="D37" s="97"/>
    </row>
    <row r="38" spans="1:7">
      <c r="A38" s="98"/>
      <c r="C38" s="97"/>
      <c r="D38" s="98"/>
    </row>
    <row r="39" spans="1:7">
      <c r="A39" s="98"/>
      <c r="D39" s="98"/>
    </row>
    <row r="40" spans="1:7">
      <c r="A40" s="98"/>
    </row>
    <row r="41" spans="1:7">
      <c r="A41" s="98"/>
    </row>
    <row r="42" spans="1:7">
      <c r="A42" s="98"/>
    </row>
    <row r="43" spans="1:7">
      <c r="A43" s="98"/>
    </row>
    <row r="44" spans="1:7">
      <c r="A44" s="98"/>
    </row>
    <row r="45" spans="1:7">
      <c r="A45" s="98"/>
    </row>
    <row r="46" spans="1:7">
      <c r="A46" s="98"/>
    </row>
  </sheetData>
  <mergeCells count="10">
    <mergeCell ref="A36:G36"/>
    <mergeCell ref="A3:G3"/>
    <mergeCell ref="A5:A9"/>
    <mergeCell ref="B5:B9"/>
    <mergeCell ref="C5:C9"/>
    <mergeCell ref="F5:F9"/>
    <mergeCell ref="G5:G9"/>
    <mergeCell ref="D5:E6"/>
    <mergeCell ref="D7:D9"/>
    <mergeCell ref="E7:E9"/>
  </mergeCells>
  <hyperlinks>
    <hyperlink ref="A1" location="Inhalt!A1" display="Inhalt"/>
  </hyperlinks>
  <pageMargins left="0.59055118110236227" right="0.59055118110236227" top="0.59055118110236227" bottom="0.59055118110236227" header="0.31496062992125984" footer="0.31496062992125984"/>
  <pageSetup paperSize="9" firstPageNumber="3" orientation="portrait" r:id="rId1"/>
  <headerFooter>
    <oddFooter>&amp;C&amp;6@ Statistsches Landesamt des Freistaates Sachsen | A II 2 - j/20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 enableFormatConditionsCalculation="0"/>
  <dimension ref="A1:I60"/>
  <sheetViews>
    <sheetView showGridLines="0" zoomScaleNormal="100" workbookViewId="0"/>
  </sheetViews>
  <sheetFormatPr baseColWidth="10" defaultRowHeight="11.25"/>
  <cols>
    <col min="1" max="1" width="11.28515625" style="13" customWidth="1"/>
    <col min="2" max="8" width="12.7109375" style="13" customWidth="1"/>
    <col min="9" max="16384" width="11.42578125" style="13"/>
  </cols>
  <sheetData>
    <row r="1" spans="1:9">
      <c r="A1" s="116" t="s">
        <v>187</v>
      </c>
    </row>
    <row r="3" spans="1:9">
      <c r="A3" s="59" t="s">
        <v>335</v>
      </c>
    </row>
    <row r="5" spans="1:9">
      <c r="A5" s="247" t="s">
        <v>2</v>
      </c>
      <c r="B5" s="284" t="s">
        <v>12</v>
      </c>
      <c r="C5" s="320"/>
      <c r="D5" s="320"/>
      <c r="E5" s="320"/>
      <c r="F5" s="320"/>
      <c r="G5" s="321"/>
      <c r="H5" s="270" t="s">
        <v>19</v>
      </c>
    </row>
    <row r="6" spans="1:9">
      <c r="A6" s="248"/>
      <c r="B6" s="318" t="s">
        <v>20</v>
      </c>
      <c r="C6" s="272" t="s">
        <v>21</v>
      </c>
      <c r="D6" s="273"/>
      <c r="E6" s="273"/>
      <c r="F6" s="273"/>
      <c r="G6" s="309"/>
      <c r="H6" s="252"/>
    </row>
    <row r="7" spans="1:9" s="15" customFormat="1">
      <c r="A7" s="248"/>
      <c r="B7" s="282"/>
      <c r="C7" s="299" t="s">
        <v>22</v>
      </c>
      <c r="D7" s="299">
        <v>1</v>
      </c>
      <c r="E7" s="299">
        <v>2</v>
      </c>
      <c r="F7" s="299">
        <v>3</v>
      </c>
      <c r="G7" s="318" t="s">
        <v>23</v>
      </c>
      <c r="H7" s="252"/>
    </row>
    <row r="8" spans="1:9">
      <c r="A8" s="315"/>
      <c r="B8" s="283"/>
      <c r="C8" s="300"/>
      <c r="D8" s="300"/>
      <c r="E8" s="300"/>
      <c r="F8" s="300"/>
      <c r="G8" s="283"/>
      <c r="H8" s="271"/>
    </row>
    <row r="9" spans="1:9" ht="30" customHeight="1">
      <c r="A9" s="3"/>
      <c r="B9" s="260" t="s">
        <v>10</v>
      </c>
      <c r="C9" s="260"/>
      <c r="D9" s="260"/>
      <c r="E9" s="260"/>
      <c r="F9" s="260"/>
      <c r="G9" s="260"/>
      <c r="H9" s="260"/>
    </row>
    <row r="10" spans="1:9">
      <c r="A10" s="44">
        <v>2010</v>
      </c>
      <c r="B10" s="78">
        <v>7285</v>
      </c>
      <c r="C10" s="78">
        <v>4041</v>
      </c>
      <c r="D10" s="78">
        <v>2002</v>
      </c>
      <c r="E10" s="78">
        <v>1038</v>
      </c>
      <c r="F10" s="79">
        <v>152</v>
      </c>
      <c r="G10" s="146">
        <v>52</v>
      </c>
      <c r="H10" s="53">
        <v>4769</v>
      </c>
      <c r="I10" s="99"/>
    </row>
    <row r="11" spans="1:9">
      <c r="A11" s="44">
        <v>2011</v>
      </c>
      <c r="B11" s="136">
        <v>7146</v>
      </c>
      <c r="C11" s="136">
        <v>3799</v>
      </c>
      <c r="D11" s="136">
        <v>2039</v>
      </c>
      <c r="E11" s="136">
        <v>1066</v>
      </c>
      <c r="F11" s="135">
        <v>187</v>
      </c>
      <c r="G11" s="147">
        <v>55</v>
      </c>
      <c r="H11" s="53">
        <v>4973</v>
      </c>
      <c r="I11" s="99"/>
    </row>
    <row r="12" spans="1:9">
      <c r="A12" s="44">
        <v>2012</v>
      </c>
      <c r="B12" s="136">
        <v>7104</v>
      </c>
      <c r="C12" s="136">
        <v>3889</v>
      </c>
      <c r="D12" s="136">
        <v>1863</v>
      </c>
      <c r="E12" s="136">
        <v>1127</v>
      </c>
      <c r="F12" s="135">
        <v>175</v>
      </c>
      <c r="G12" s="147">
        <v>50</v>
      </c>
      <c r="H12" s="53">
        <v>4857</v>
      </c>
      <c r="I12" s="99"/>
    </row>
    <row r="13" spans="1:9">
      <c r="A13" s="44">
        <v>2013</v>
      </c>
      <c r="B13" s="136">
        <v>7272</v>
      </c>
      <c r="C13" s="136">
        <v>3844</v>
      </c>
      <c r="D13" s="136">
        <v>1994</v>
      </c>
      <c r="E13" s="136">
        <v>1169</v>
      </c>
      <c r="F13" s="135">
        <v>209</v>
      </c>
      <c r="G13" s="147">
        <v>56</v>
      </c>
      <c r="H13" s="53">
        <v>5210</v>
      </c>
      <c r="I13" s="99"/>
    </row>
    <row r="14" spans="1:9">
      <c r="A14" s="44">
        <v>2014</v>
      </c>
      <c r="B14" s="136">
        <v>6928</v>
      </c>
      <c r="C14" s="136">
        <v>3477</v>
      </c>
      <c r="D14" s="136">
        <v>2002</v>
      </c>
      <c r="E14" s="136">
        <v>1185</v>
      </c>
      <c r="F14" s="135">
        <v>201</v>
      </c>
      <c r="G14" s="147">
        <v>63</v>
      </c>
      <c r="H14" s="53">
        <v>5261</v>
      </c>
      <c r="I14" s="100"/>
    </row>
    <row r="15" spans="1:9">
      <c r="A15" s="44">
        <v>2015</v>
      </c>
      <c r="B15" s="136">
        <v>7007</v>
      </c>
      <c r="C15" s="136">
        <v>3505</v>
      </c>
      <c r="D15" s="136">
        <v>1966</v>
      </c>
      <c r="E15" s="136">
        <v>1272</v>
      </c>
      <c r="F15" s="135">
        <v>213</v>
      </c>
      <c r="G15" s="147">
        <v>51</v>
      </c>
      <c r="H15" s="53">
        <v>5367</v>
      </c>
      <c r="I15" s="100"/>
    </row>
    <row r="16" spans="1:9">
      <c r="A16" s="44">
        <v>2016</v>
      </c>
      <c r="B16" s="136">
        <v>6698</v>
      </c>
      <c r="C16" s="136">
        <v>3297</v>
      </c>
      <c r="D16" s="136">
        <v>1843</v>
      </c>
      <c r="E16" s="136">
        <v>1276</v>
      </c>
      <c r="F16" s="135">
        <v>222</v>
      </c>
      <c r="G16" s="147">
        <v>60</v>
      </c>
      <c r="H16" s="53">
        <v>5311</v>
      </c>
      <c r="I16" s="100"/>
    </row>
    <row r="17" spans="1:9">
      <c r="A17" s="44">
        <v>2017</v>
      </c>
      <c r="B17" s="136">
        <v>6427</v>
      </c>
      <c r="C17" s="136">
        <v>3108</v>
      </c>
      <c r="D17" s="136">
        <v>1791</v>
      </c>
      <c r="E17" s="136">
        <v>1266</v>
      </c>
      <c r="F17" s="135">
        <v>213</v>
      </c>
      <c r="G17" s="147">
        <v>49</v>
      </c>
      <c r="H17" s="53">
        <v>5168</v>
      </c>
      <c r="I17" s="100"/>
    </row>
    <row r="18" spans="1:9" s="177" customFormat="1">
      <c r="A18" s="44">
        <v>2018</v>
      </c>
      <c r="B18" s="136">
        <v>6143</v>
      </c>
      <c r="C18" s="136">
        <v>2940</v>
      </c>
      <c r="D18" s="136">
        <v>1751</v>
      </c>
      <c r="E18" s="136">
        <v>1194</v>
      </c>
      <c r="F18" s="135">
        <v>206</v>
      </c>
      <c r="G18" s="147">
        <v>52</v>
      </c>
      <c r="H18" s="53">
        <v>4987</v>
      </c>
      <c r="I18" s="100"/>
    </row>
    <row r="19" spans="1:9" s="177" customFormat="1">
      <c r="A19" s="44">
        <v>2019</v>
      </c>
      <c r="B19" s="136">
        <v>6283</v>
      </c>
      <c r="C19" s="136">
        <v>3017</v>
      </c>
      <c r="D19" s="136">
        <v>1789</v>
      </c>
      <c r="E19" s="136">
        <v>1217</v>
      </c>
      <c r="F19" s="135">
        <v>207</v>
      </c>
      <c r="G19" s="147">
        <v>53</v>
      </c>
      <c r="H19" s="53">
        <v>5085</v>
      </c>
      <c r="I19" s="100"/>
    </row>
    <row r="20" spans="1:9" s="177" customFormat="1">
      <c r="A20" s="44">
        <v>2020</v>
      </c>
      <c r="B20" s="136">
        <v>6217</v>
      </c>
      <c r="C20" s="136">
        <v>2997</v>
      </c>
      <c r="D20" s="136">
        <v>1716</v>
      </c>
      <c r="E20" s="136">
        <v>1235</v>
      </c>
      <c r="F20" s="135">
        <v>217</v>
      </c>
      <c r="G20" s="147">
        <v>52</v>
      </c>
      <c r="H20" s="53">
        <v>5066</v>
      </c>
      <c r="I20" s="100"/>
    </row>
    <row r="21" spans="1:9" ht="30" customHeight="1">
      <c r="A21" s="30"/>
      <c r="B21" s="319" t="s">
        <v>11</v>
      </c>
      <c r="C21" s="319"/>
      <c r="D21" s="319"/>
      <c r="E21" s="319"/>
      <c r="F21" s="319"/>
      <c r="G21" s="319"/>
      <c r="H21" s="319"/>
      <c r="I21" s="100"/>
    </row>
    <row r="22" spans="1:9">
      <c r="A22" s="44">
        <v>2010</v>
      </c>
      <c r="B22" s="145">
        <v>100</v>
      </c>
      <c r="C22" s="140">
        <v>55.470144131777623</v>
      </c>
      <c r="D22" s="140">
        <v>27.481125600549074</v>
      </c>
      <c r="E22" s="140">
        <v>14.248455730954015</v>
      </c>
      <c r="F22" s="141">
        <v>2.0864790665751545</v>
      </c>
      <c r="G22" s="141">
        <v>0.71379547014413181</v>
      </c>
      <c r="H22" s="141">
        <v>0</v>
      </c>
      <c r="I22" s="88"/>
    </row>
    <row r="23" spans="1:9">
      <c r="A23" s="44">
        <v>2011</v>
      </c>
      <c r="B23" s="145">
        <v>100</v>
      </c>
      <c r="C23" s="140">
        <v>53.162608452280999</v>
      </c>
      <c r="D23" s="140">
        <v>28.533445284075007</v>
      </c>
      <c r="E23" s="140">
        <v>14.917436328015674</v>
      </c>
      <c r="F23" s="141">
        <v>2.6168485866218862</v>
      </c>
      <c r="G23" s="141">
        <v>0.76966134900643712</v>
      </c>
      <c r="H23" s="141">
        <v>0</v>
      </c>
      <c r="I23" s="88"/>
    </row>
    <row r="24" spans="1:9">
      <c r="A24" s="44">
        <v>2012</v>
      </c>
      <c r="B24" s="145">
        <v>100</v>
      </c>
      <c r="C24" s="140">
        <v>54.743806306306304</v>
      </c>
      <c r="D24" s="140">
        <v>26.224662162162161</v>
      </c>
      <c r="E24" s="140">
        <v>15.864301801801801</v>
      </c>
      <c r="F24" s="141">
        <v>2.463400900900901</v>
      </c>
      <c r="G24" s="141">
        <v>0.7038288288288288</v>
      </c>
      <c r="H24" s="141">
        <v>0</v>
      </c>
      <c r="I24" s="88"/>
    </row>
    <row r="25" spans="1:9">
      <c r="A25" s="44">
        <v>2013</v>
      </c>
      <c r="B25" s="145">
        <v>100</v>
      </c>
      <c r="C25" s="140">
        <v>52.860286028602857</v>
      </c>
      <c r="D25" s="140">
        <v>27.42024202420242</v>
      </c>
      <c r="E25" s="140">
        <v>16.075357535753575</v>
      </c>
      <c r="F25" s="141">
        <v>2.874037403740374</v>
      </c>
      <c r="G25" s="141">
        <v>0.77007700770077003</v>
      </c>
      <c r="H25" s="141">
        <v>0</v>
      </c>
      <c r="I25" s="88"/>
    </row>
    <row r="26" spans="1:9">
      <c r="A26" s="44">
        <v>2014</v>
      </c>
      <c r="B26" s="145">
        <v>100</v>
      </c>
      <c r="C26" s="140">
        <v>50.187644341801388</v>
      </c>
      <c r="D26" s="140">
        <v>28.897228637413395</v>
      </c>
      <c r="E26" s="140">
        <v>17.104503464203233</v>
      </c>
      <c r="F26" s="141">
        <v>2.9012702078521939</v>
      </c>
      <c r="G26" s="141">
        <v>0.90935334872979212</v>
      </c>
      <c r="H26" s="141">
        <v>0</v>
      </c>
      <c r="I26" s="88"/>
    </row>
    <row r="27" spans="1:9">
      <c r="A27" s="44">
        <v>2015</v>
      </c>
      <c r="B27" s="145">
        <v>100</v>
      </c>
      <c r="C27" s="140">
        <v>50.021407164264311</v>
      </c>
      <c r="D27" s="140">
        <v>28.057656629085201</v>
      </c>
      <c r="E27" s="140">
        <v>18.153275296132438</v>
      </c>
      <c r="F27" s="141">
        <v>3.0398173255316112</v>
      </c>
      <c r="G27" s="141">
        <v>0.72784358498644208</v>
      </c>
      <c r="H27" s="141">
        <v>0</v>
      </c>
      <c r="I27" s="88"/>
    </row>
    <row r="28" spans="1:9">
      <c r="A28" s="44">
        <v>2016</v>
      </c>
      <c r="B28" s="145">
        <v>100</v>
      </c>
      <c r="C28" s="140">
        <v>49.223648850403109</v>
      </c>
      <c r="D28" s="140">
        <v>27.515676321289938</v>
      </c>
      <c r="E28" s="140">
        <v>19.050462824723798</v>
      </c>
      <c r="F28" s="141">
        <v>3.3144222155867422</v>
      </c>
      <c r="G28" s="141">
        <v>0.89578978799641684</v>
      </c>
      <c r="H28" s="141">
        <v>0</v>
      </c>
      <c r="I28" s="101"/>
    </row>
    <row r="29" spans="1:9">
      <c r="A29" s="44">
        <v>2017</v>
      </c>
      <c r="B29" s="145">
        <v>100</v>
      </c>
      <c r="C29" s="140">
        <v>48.358487630309632</v>
      </c>
      <c r="D29" s="140">
        <v>27.866811887350242</v>
      </c>
      <c r="E29" s="140">
        <v>19.698148436284423</v>
      </c>
      <c r="F29" s="141">
        <v>3.3141434572895596</v>
      </c>
      <c r="G29" s="141">
        <v>0.76240858876614281</v>
      </c>
      <c r="H29" s="141">
        <v>0</v>
      </c>
      <c r="I29" s="101"/>
    </row>
    <row r="30" spans="1:9" s="177" customFormat="1">
      <c r="A30" s="44">
        <v>2018</v>
      </c>
      <c r="B30" s="145">
        <v>100</v>
      </c>
      <c r="C30" s="140">
        <v>47.859352108090512</v>
      </c>
      <c r="D30" s="140">
        <v>28.503988279342341</v>
      </c>
      <c r="E30" s="140">
        <v>19.436757284714307</v>
      </c>
      <c r="F30" s="141">
        <v>3.3534103858049811</v>
      </c>
      <c r="G30" s="141">
        <v>0.84649194204785938</v>
      </c>
      <c r="H30" s="141">
        <v>0</v>
      </c>
      <c r="I30" s="101"/>
    </row>
    <row r="31" spans="1:9" s="177" customFormat="1">
      <c r="A31" s="44">
        <v>2019</v>
      </c>
      <c r="B31" s="145">
        <v>100</v>
      </c>
      <c r="C31" s="140">
        <v>48.018462517905462</v>
      </c>
      <c r="D31" s="140">
        <v>28.473659080057299</v>
      </c>
      <c r="E31" s="140">
        <v>19.36972783702053</v>
      </c>
      <c r="F31" s="141">
        <v>3.2946044883017667</v>
      </c>
      <c r="G31" s="141">
        <v>0.84354607671494508</v>
      </c>
      <c r="H31" s="141">
        <v>0</v>
      </c>
      <c r="I31" s="101"/>
    </row>
    <row r="32" spans="1:9" s="177" customFormat="1">
      <c r="A32" s="44">
        <v>2020</v>
      </c>
      <c r="B32" s="145">
        <v>100</v>
      </c>
      <c r="C32" s="140">
        <v>48.206530480939357</v>
      </c>
      <c r="D32" s="140">
        <v>27.601737172269583</v>
      </c>
      <c r="E32" s="140">
        <v>19.864886601254625</v>
      </c>
      <c r="F32" s="141">
        <v>3.4904294675888692</v>
      </c>
      <c r="G32" s="141">
        <v>0.83641627794756312</v>
      </c>
      <c r="H32" s="141">
        <v>0</v>
      </c>
      <c r="I32" s="101"/>
    </row>
    <row r="33" spans="1:9" ht="30" customHeight="1">
      <c r="A33" s="30"/>
      <c r="B33" s="319" t="s">
        <v>13</v>
      </c>
      <c r="C33" s="319"/>
      <c r="D33" s="319"/>
      <c r="E33" s="319"/>
      <c r="F33" s="319"/>
      <c r="G33" s="319"/>
      <c r="H33" s="319"/>
      <c r="I33" s="88"/>
    </row>
    <row r="34" spans="1:9">
      <c r="A34" s="44">
        <v>2011</v>
      </c>
      <c r="B34" s="148">
        <v>-1.9080301990391177</v>
      </c>
      <c r="C34" s="148">
        <v>-5.9886166790398363</v>
      </c>
      <c r="D34" s="149">
        <v>1.8481518481518435</v>
      </c>
      <c r="E34" s="148">
        <v>2.6974951830443104</v>
      </c>
      <c r="F34" s="149">
        <v>23.026315789473685</v>
      </c>
      <c r="G34" s="149">
        <v>5.7692307692307736</v>
      </c>
      <c r="H34" s="148">
        <v>4.2776263367582317</v>
      </c>
      <c r="I34" s="88"/>
    </row>
    <row r="35" spans="1:9">
      <c r="A35" s="44">
        <v>2012</v>
      </c>
      <c r="B35" s="148">
        <v>-0.58774139378672885</v>
      </c>
      <c r="C35" s="148">
        <v>2.3690444853908872</v>
      </c>
      <c r="D35" s="150">
        <v>-8.6316821971554702</v>
      </c>
      <c r="E35" s="148">
        <v>5.7223264540337766</v>
      </c>
      <c r="F35" s="150">
        <v>-6.417112299465245</v>
      </c>
      <c r="G35" s="150">
        <v>-9.0909090909090935</v>
      </c>
      <c r="H35" s="148">
        <v>-2.3325960184998991</v>
      </c>
      <c r="I35" s="88"/>
    </row>
    <row r="36" spans="1:9">
      <c r="A36" s="44">
        <v>2013</v>
      </c>
      <c r="B36" s="148">
        <v>2.3648648648648702</v>
      </c>
      <c r="C36" s="148">
        <v>-1.1571097968629402</v>
      </c>
      <c r="D36" s="149">
        <v>7.0316693505099295</v>
      </c>
      <c r="E36" s="148">
        <v>3.7267080745341588</v>
      </c>
      <c r="F36" s="149">
        <v>19.428571428571431</v>
      </c>
      <c r="G36" s="149">
        <v>12</v>
      </c>
      <c r="H36" s="148">
        <v>7.2678608194358674</v>
      </c>
      <c r="I36" s="88"/>
    </row>
    <row r="37" spans="1:9">
      <c r="A37" s="44">
        <v>2014</v>
      </c>
      <c r="B37" s="148">
        <v>-4.7304730473047272</v>
      </c>
      <c r="C37" s="148">
        <v>-9.5473465140478737</v>
      </c>
      <c r="D37" s="149">
        <v>0.40120361083249634</v>
      </c>
      <c r="E37" s="148">
        <v>1.3686911890504661</v>
      </c>
      <c r="F37" s="150">
        <v>-3.8277511961722439</v>
      </c>
      <c r="G37" s="149">
        <v>12.5</v>
      </c>
      <c r="H37" s="148">
        <v>0.9788867562379977</v>
      </c>
      <c r="I37" s="102"/>
    </row>
    <row r="38" spans="1:9">
      <c r="A38" s="44">
        <v>2015</v>
      </c>
      <c r="B38" s="148">
        <v>1.1000000000000001</v>
      </c>
      <c r="C38" s="148">
        <v>0.8</v>
      </c>
      <c r="D38" s="150">
        <v>-1.8</v>
      </c>
      <c r="E38" s="148">
        <v>7.3</v>
      </c>
      <c r="F38" s="149">
        <v>6</v>
      </c>
      <c r="G38" s="149">
        <v>-19</v>
      </c>
      <c r="H38" s="148">
        <v>2</v>
      </c>
      <c r="I38" s="88"/>
    </row>
    <row r="39" spans="1:9">
      <c r="A39" s="44">
        <v>2016</v>
      </c>
      <c r="B39" s="148">
        <v>-4.4000000000000004</v>
      </c>
      <c r="C39" s="148">
        <v>-5.9</v>
      </c>
      <c r="D39" s="150">
        <v>-6.3</v>
      </c>
      <c r="E39" s="148">
        <v>0.3</v>
      </c>
      <c r="F39" s="149">
        <v>4.2</v>
      </c>
      <c r="G39" s="149">
        <v>-17.600000000000001</v>
      </c>
      <c r="H39" s="148">
        <v>-1</v>
      </c>
    </row>
    <row r="40" spans="1:9">
      <c r="A40" s="44">
        <v>2017</v>
      </c>
      <c r="B40" s="148">
        <v>-4.0459838757838202</v>
      </c>
      <c r="C40" s="148">
        <v>-5.7324840764331242</v>
      </c>
      <c r="D40" s="150">
        <v>-2.8214867064568701</v>
      </c>
      <c r="E40" s="148">
        <v>-0.78369905956112995</v>
      </c>
      <c r="F40" s="150">
        <v>-4.0540540540540499</v>
      </c>
      <c r="G40" s="149">
        <v>-18.3333333333333</v>
      </c>
      <c r="H40" s="148">
        <v>-2.6925249482206799</v>
      </c>
    </row>
    <row r="41" spans="1:9">
      <c r="A41" s="44">
        <v>2018</v>
      </c>
      <c r="B41" s="148">
        <v>-4.4188579430527426</v>
      </c>
      <c r="C41" s="148">
        <v>-5.4054054054054035</v>
      </c>
      <c r="D41" s="148">
        <v>-2.23338916806253</v>
      </c>
      <c r="E41" s="148">
        <v>-5.6872037914691873</v>
      </c>
      <c r="F41" s="148">
        <v>-3.2863849765258237</v>
      </c>
      <c r="G41" s="148">
        <v>6.1224489795918373</v>
      </c>
      <c r="H41" s="148">
        <v>-3.5023219814241457</v>
      </c>
    </row>
    <row r="42" spans="1:9">
      <c r="A42" s="44">
        <v>2019</v>
      </c>
      <c r="B42" s="148">
        <v>2.2790167670519281</v>
      </c>
      <c r="C42" s="148">
        <v>2.6190476190476062</v>
      </c>
      <c r="D42" s="148">
        <v>2.170188463735002</v>
      </c>
      <c r="E42" s="148">
        <v>1.9262981574539282</v>
      </c>
      <c r="F42" s="148">
        <v>0.48543689320388239</v>
      </c>
      <c r="G42" s="148">
        <v>1.9230769230769198</v>
      </c>
      <c r="H42" s="148">
        <v>1.9651092841387481</v>
      </c>
    </row>
    <row r="43" spans="1:9">
      <c r="A43" s="44">
        <v>2020</v>
      </c>
      <c r="B43" s="148">
        <v>-1.0504536049657816</v>
      </c>
      <c r="C43" s="148">
        <v>-0.66291017567120036</v>
      </c>
      <c r="D43" s="148">
        <v>-4.0804918949133651</v>
      </c>
      <c r="E43" s="148">
        <v>1.4790468364831497</v>
      </c>
      <c r="F43" s="148">
        <v>4.8309178743961354</v>
      </c>
      <c r="G43" s="148">
        <v>-1.8867924528301927</v>
      </c>
      <c r="H43" s="148">
        <v>-0.37364798426744983</v>
      </c>
    </row>
    <row r="44" spans="1:9">
      <c r="C44" s="213"/>
      <c r="D44" s="97"/>
    </row>
    <row r="45" spans="1:9">
      <c r="C45" s="213"/>
      <c r="D45" s="97"/>
    </row>
    <row r="46" spans="1:9">
      <c r="C46" s="213"/>
    </row>
    <row r="47" spans="1:9">
      <c r="C47" s="213"/>
    </row>
    <row r="48" spans="1:9">
      <c r="C48" s="213"/>
    </row>
    <row r="49" spans="3:3">
      <c r="C49" s="213"/>
    </row>
    <row r="50" spans="3:3">
      <c r="C50" s="213"/>
    </row>
    <row r="51" spans="3:3">
      <c r="C51" s="213"/>
    </row>
    <row r="52" spans="3:3">
      <c r="C52" s="213"/>
    </row>
    <row r="53" spans="3:3">
      <c r="C53" s="213"/>
    </row>
    <row r="54" spans="3:3">
      <c r="C54" s="213"/>
    </row>
    <row r="55" spans="3:3">
      <c r="C55" s="213"/>
    </row>
    <row r="56" spans="3:3">
      <c r="C56" s="213"/>
    </row>
    <row r="57" spans="3:3">
      <c r="C57" s="213"/>
    </row>
    <row r="58" spans="3:3">
      <c r="C58" s="213"/>
    </row>
    <row r="59" spans="3:3">
      <c r="C59" s="213"/>
    </row>
    <row r="60" spans="3:3">
      <c r="C60" s="213"/>
    </row>
  </sheetData>
  <mergeCells count="13">
    <mergeCell ref="G7:G8"/>
    <mergeCell ref="A5:A8"/>
    <mergeCell ref="B9:H9"/>
    <mergeCell ref="B21:H21"/>
    <mergeCell ref="B33:H33"/>
    <mergeCell ref="B5:G5"/>
    <mergeCell ref="H5:H8"/>
    <mergeCell ref="B6:B8"/>
    <mergeCell ref="C6:G6"/>
    <mergeCell ref="C7:C8"/>
    <mergeCell ref="D7:D8"/>
    <mergeCell ref="E7:E8"/>
    <mergeCell ref="F7:F8"/>
  </mergeCells>
  <phoneticPr fontId="12" type="noConversion"/>
  <hyperlinks>
    <hyperlink ref="A1" location="Inhalt!A1" display="Inhalt"/>
  </hyperlinks>
  <pageMargins left="0.59055118110236227" right="0.59055118110236227" top="0.59055118110236227" bottom="0.59055118110236227" header="0.31496062992125984" footer="0.31496062992125984"/>
  <pageSetup paperSize="9" firstPageNumber="3" orientation="portrait" r:id="rId1"/>
  <headerFooter>
    <oddFooter>&amp;C&amp;6@ Statistsches Landesamt des Freistaates Sachsen | A II 2 - j/20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zoomScaleNormal="100" workbookViewId="0"/>
  </sheetViews>
  <sheetFormatPr baseColWidth="10" defaultRowHeight="12"/>
  <cols>
    <col min="1" max="1" width="93.7109375" customWidth="1"/>
  </cols>
  <sheetData>
    <row r="1" spans="1:1">
      <c r="A1" s="116" t="s">
        <v>187</v>
      </c>
    </row>
  </sheetData>
  <hyperlinks>
    <hyperlink ref="A1" location="Inhalt!A1" display="Inhalt"/>
  </hyperlinks>
  <pageMargins left="0.59055118110236227" right="0.59055118110236227" top="0.59055118110236227" bottom="0.59055118110236227" header="0.31496062992125984" footer="0.31496062992125984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0" enableFormatConditionsCalculation="0"/>
  <dimension ref="A1:W66"/>
  <sheetViews>
    <sheetView showGridLines="0" zoomScaleNormal="100" workbookViewId="0"/>
  </sheetViews>
  <sheetFormatPr baseColWidth="10" defaultRowHeight="11.25"/>
  <cols>
    <col min="1" max="1" width="16.5703125" style="13" customWidth="1"/>
    <col min="2" max="10" width="7.5703125" style="13" customWidth="1"/>
    <col min="11" max="11" width="7.5703125" style="177" customWidth="1"/>
    <col min="12" max="12" width="7.5703125" style="13" customWidth="1"/>
    <col min="13" max="16384" width="11.42578125" style="13"/>
  </cols>
  <sheetData>
    <row r="1" spans="1:16">
      <c r="A1" s="116" t="s">
        <v>187</v>
      </c>
    </row>
    <row r="3" spans="1:16">
      <c r="A3" s="77" t="s">
        <v>336</v>
      </c>
      <c r="B3" s="103"/>
      <c r="C3" s="103"/>
      <c r="D3" s="103"/>
      <c r="E3" s="103"/>
      <c r="F3" s="103"/>
      <c r="H3" s="103"/>
    </row>
    <row r="4" spans="1:16">
      <c r="A4" s="104"/>
      <c r="B4" s="87"/>
      <c r="C4" s="87"/>
      <c r="D4" s="87"/>
      <c r="E4" s="87"/>
      <c r="F4" s="87"/>
      <c r="H4" s="87"/>
    </row>
    <row r="5" spans="1:16">
      <c r="A5" s="278" t="s">
        <v>80</v>
      </c>
      <c r="B5" s="281">
        <v>2010</v>
      </c>
      <c r="C5" s="281">
        <v>2011</v>
      </c>
      <c r="D5" s="281">
        <v>2012</v>
      </c>
      <c r="E5" s="281">
        <v>2013</v>
      </c>
      <c r="F5" s="281">
        <v>2014</v>
      </c>
      <c r="G5" s="281">
        <v>2015</v>
      </c>
      <c r="H5" s="281">
        <v>2016</v>
      </c>
      <c r="I5" s="281">
        <v>2017</v>
      </c>
      <c r="J5" s="270">
        <v>2018</v>
      </c>
      <c r="K5" s="270">
        <v>2019</v>
      </c>
      <c r="L5" s="270">
        <v>2020</v>
      </c>
      <c r="N5" s="240"/>
    </row>
    <row r="6" spans="1:16">
      <c r="A6" s="280"/>
      <c r="B6" s="283"/>
      <c r="C6" s="283"/>
      <c r="D6" s="283"/>
      <c r="E6" s="283"/>
      <c r="F6" s="283"/>
      <c r="G6" s="283"/>
      <c r="H6" s="283"/>
      <c r="I6" s="283"/>
      <c r="J6" s="271"/>
      <c r="K6" s="271"/>
      <c r="L6" s="271"/>
      <c r="N6" s="240"/>
      <c r="P6" s="177"/>
    </row>
    <row r="7" spans="1:16">
      <c r="A7" s="37"/>
      <c r="B7" s="34"/>
      <c r="C7" s="34"/>
      <c r="D7" s="34"/>
      <c r="E7" s="34"/>
      <c r="F7" s="34"/>
      <c r="G7" s="34"/>
      <c r="H7" s="34"/>
      <c r="I7" s="34"/>
      <c r="J7" s="34"/>
      <c r="K7" s="224"/>
      <c r="L7" s="239"/>
      <c r="N7" s="240"/>
      <c r="P7" s="177"/>
    </row>
    <row r="8" spans="1:16">
      <c r="A8" s="72" t="s">
        <v>230</v>
      </c>
      <c r="B8" s="78">
        <v>25</v>
      </c>
      <c r="C8" s="78">
        <v>35</v>
      </c>
      <c r="D8" s="130">
        <v>27</v>
      </c>
      <c r="E8" s="130">
        <v>40</v>
      </c>
      <c r="F8" s="53">
        <v>29</v>
      </c>
      <c r="G8" s="53">
        <v>20</v>
      </c>
      <c r="H8" s="53">
        <v>29</v>
      </c>
      <c r="I8" s="53">
        <v>34</v>
      </c>
      <c r="J8" s="53">
        <v>25</v>
      </c>
      <c r="K8" s="53">
        <v>27</v>
      </c>
      <c r="L8" s="53">
        <v>17</v>
      </c>
      <c r="N8" s="240"/>
      <c r="P8" s="177"/>
    </row>
    <row r="9" spans="1:16">
      <c r="A9" s="72" t="s">
        <v>52</v>
      </c>
      <c r="B9" s="78">
        <v>197</v>
      </c>
      <c r="C9" s="78">
        <v>190</v>
      </c>
      <c r="D9" s="78">
        <v>210</v>
      </c>
      <c r="E9" s="78">
        <v>228</v>
      </c>
      <c r="F9" s="136">
        <v>214</v>
      </c>
      <c r="G9" s="136">
        <v>211</v>
      </c>
      <c r="H9" s="136">
        <v>215</v>
      </c>
      <c r="I9" s="53">
        <v>204</v>
      </c>
      <c r="J9" s="53">
        <v>181</v>
      </c>
      <c r="K9" s="53">
        <v>218</v>
      </c>
      <c r="L9" s="53">
        <v>209</v>
      </c>
      <c r="N9" s="240"/>
      <c r="P9" s="177"/>
    </row>
    <row r="10" spans="1:16">
      <c r="A10" s="72" t="s">
        <v>53</v>
      </c>
      <c r="B10" s="78">
        <v>335</v>
      </c>
      <c r="C10" s="78">
        <v>306</v>
      </c>
      <c r="D10" s="78">
        <v>278</v>
      </c>
      <c r="E10" s="78">
        <v>314</v>
      </c>
      <c r="F10" s="136">
        <v>304</v>
      </c>
      <c r="G10" s="136">
        <v>333</v>
      </c>
      <c r="H10" s="136">
        <v>279</v>
      </c>
      <c r="I10" s="53">
        <v>277</v>
      </c>
      <c r="J10" s="53">
        <v>310</v>
      </c>
      <c r="K10" s="53">
        <v>281</v>
      </c>
      <c r="L10" s="53">
        <v>298</v>
      </c>
      <c r="N10" s="240"/>
      <c r="P10" s="177"/>
    </row>
    <row r="11" spans="1:16">
      <c r="A11" s="72" t="s">
        <v>54</v>
      </c>
      <c r="B11" s="78">
        <v>283</v>
      </c>
      <c r="C11" s="78">
        <v>257</v>
      </c>
      <c r="D11" s="78">
        <v>248</v>
      </c>
      <c r="E11" s="78">
        <v>242</v>
      </c>
      <c r="F11" s="136">
        <v>265</v>
      </c>
      <c r="G11" s="136">
        <v>277</v>
      </c>
      <c r="H11" s="136">
        <v>247</v>
      </c>
      <c r="I11" s="53">
        <v>246</v>
      </c>
      <c r="J11" s="53">
        <v>197</v>
      </c>
      <c r="K11" s="53">
        <v>206</v>
      </c>
      <c r="L11" s="53">
        <v>216</v>
      </c>
      <c r="N11" s="240"/>
      <c r="P11" s="177"/>
    </row>
    <row r="12" spans="1:16">
      <c r="A12" s="72" t="s">
        <v>55</v>
      </c>
      <c r="B12" s="136">
        <v>376</v>
      </c>
      <c r="C12" s="136">
        <v>358</v>
      </c>
      <c r="D12" s="136">
        <v>325</v>
      </c>
      <c r="E12" s="136">
        <v>370</v>
      </c>
      <c r="F12" s="136">
        <v>347</v>
      </c>
      <c r="G12" s="136">
        <v>391</v>
      </c>
      <c r="H12" s="136">
        <v>335</v>
      </c>
      <c r="I12" s="53">
        <v>328</v>
      </c>
      <c r="J12" s="53">
        <v>282</v>
      </c>
      <c r="K12" s="53">
        <v>338</v>
      </c>
      <c r="L12" s="53">
        <v>337</v>
      </c>
      <c r="N12" s="240"/>
      <c r="P12" s="177"/>
    </row>
    <row r="13" spans="1:16">
      <c r="A13" s="72" t="s">
        <v>56</v>
      </c>
      <c r="B13" s="136">
        <v>373</v>
      </c>
      <c r="C13" s="136">
        <v>377</v>
      </c>
      <c r="D13" s="136">
        <v>400</v>
      </c>
      <c r="E13" s="136">
        <v>378</v>
      </c>
      <c r="F13" s="136">
        <v>384</v>
      </c>
      <c r="G13" s="136">
        <v>346</v>
      </c>
      <c r="H13" s="136">
        <v>406</v>
      </c>
      <c r="I13" s="53">
        <v>360</v>
      </c>
      <c r="J13" s="53">
        <v>371</v>
      </c>
      <c r="K13" s="53">
        <v>392</v>
      </c>
      <c r="L13" s="53">
        <v>336</v>
      </c>
      <c r="N13" s="240"/>
      <c r="P13" s="177"/>
    </row>
    <row r="14" spans="1:16">
      <c r="A14" s="72" t="s">
        <v>57</v>
      </c>
      <c r="B14" s="136">
        <v>326</v>
      </c>
      <c r="C14" s="136">
        <v>355</v>
      </c>
      <c r="D14" s="136">
        <v>374</v>
      </c>
      <c r="E14" s="136">
        <v>370</v>
      </c>
      <c r="F14" s="136">
        <v>360</v>
      </c>
      <c r="G14" s="136">
        <v>359</v>
      </c>
      <c r="H14" s="136">
        <v>366</v>
      </c>
      <c r="I14" s="53">
        <v>391</v>
      </c>
      <c r="J14" s="53">
        <v>330</v>
      </c>
      <c r="K14" s="53">
        <v>344</v>
      </c>
      <c r="L14" s="53">
        <v>338</v>
      </c>
      <c r="N14" s="240"/>
      <c r="P14" s="177"/>
    </row>
    <row r="15" spans="1:16">
      <c r="A15" s="72" t="s">
        <v>58</v>
      </c>
      <c r="B15" s="136">
        <v>303</v>
      </c>
      <c r="C15" s="136">
        <v>318</v>
      </c>
      <c r="D15" s="136">
        <v>298</v>
      </c>
      <c r="E15" s="136">
        <v>341</v>
      </c>
      <c r="F15" s="136">
        <v>368</v>
      </c>
      <c r="G15" s="136">
        <v>378</v>
      </c>
      <c r="H15" s="136">
        <v>383</v>
      </c>
      <c r="I15" s="53">
        <v>336</v>
      </c>
      <c r="J15" s="53">
        <v>343</v>
      </c>
      <c r="K15" s="53">
        <v>355</v>
      </c>
      <c r="L15" s="53">
        <v>318</v>
      </c>
      <c r="N15" s="240"/>
      <c r="P15" s="177"/>
    </row>
    <row r="16" spans="1:16">
      <c r="A16" s="72" t="s">
        <v>59</v>
      </c>
      <c r="B16" s="78">
        <v>274</v>
      </c>
      <c r="C16" s="78">
        <v>298</v>
      </c>
      <c r="D16" s="78">
        <v>314</v>
      </c>
      <c r="E16" s="78">
        <v>322</v>
      </c>
      <c r="F16" s="136">
        <v>333</v>
      </c>
      <c r="G16" s="136">
        <v>331</v>
      </c>
      <c r="H16" s="136">
        <v>299</v>
      </c>
      <c r="I16" s="53">
        <v>336</v>
      </c>
      <c r="J16" s="53">
        <v>296</v>
      </c>
      <c r="K16" s="53">
        <v>312</v>
      </c>
      <c r="L16" s="53">
        <v>293</v>
      </c>
      <c r="N16" s="240"/>
      <c r="P16" s="177"/>
    </row>
    <row r="17" spans="1:16">
      <c r="A17" s="75" t="s">
        <v>60</v>
      </c>
      <c r="B17" s="78">
        <v>268</v>
      </c>
      <c r="C17" s="78">
        <v>241</v>
      </c>
      <c r="D17" s="78">
        <v>265</v>
      </c>
      <c r="E17" s="78">
        <v>263</v>
      </c>
      <c r="F17" s="136">
        <v>302</v>
      </c>
      <c r="G17" s="136">
        <v>316</v>
      </c>
      <c r="H17" s="136">
        <v>277</v>
      </c>
      <c r="I17" s="53">
        <v>290</v>
      </c>
      <c r="J17" s="53">
        <v>306</v>
      </c>
      <c r="K17" s="53">
        <v>315</v>
      </c>
      <c r="L17" s="53">
        <v>280</v>
      </c>
      <c r="N17" s="240"/>
      <c r="P17" s="177"/>
    </row>
    <row r="18" spans="1:16">
      <c r="A18" s="72" t="s">
        <v>61</v>
      </c>
      <c r="B18" s="78">
        <v>268</v>
      </c>
      <c r="C18" s="78">
        <v>268</v>
      </c>
      <c r="D18" s="78">
        <v>234</v>
      </c>
      <c r="E18" s="78">
        <v>291</v>
      </c>
      <c r="F18" s="136">
        <v>303</v>
      </c>
      <c r="G18" s="136">
        <v>290</v>
      </c>
      <c r="H18" s="136">
        <v>275</v>
      </c>
      <c r="I18" s="53">
        <v>253</v>
      </c>
      <c r="J18" s="53">
        <v>268</v>
      </c>
      <c r="K18" s="53">
        <v>292</v>
      </c>
      <c r="L18" s="53">
        <v>275</v>
      </c>
      <c r="N18" s="240"/>
      <c r="P18" s="177"/>
    </row>
    <row r="19" spans="1:16">
      <c r="A19" s="72" t="s">
        <v>62</v>
      </c>
      <c r="B19" s="78">
        <v>205</v>
      </c>
      <c r="C19" s="78">
        <v>239</v>
      </c>
      <c r="D19" s="78">
        <v>259</v>
      </c>
      <c r="E19" s="78">
        <v>231</v>
      </c>
      <c r="F19" s="136">
        <v>220</v>
      </c>
      <c r="G19" s="136">
        <v>254</v>
      </c>
      <c r="H19" s="136">
        <v>279</v>
      </c>
      <c r="I19" s="53">
        <v>218</v>
      </c>
      <c r="J19" s="53">
        <v>242</v>
      </c>
      <c r="K19" s="53">
        <v>232</v>
      </c>
      <c r="L19" s="53">
        <v>278</v>
      </c>
      <c r="N19" s="240"/>
      <c r="P19" s="177"/>
    </row>
    <row r="20" spans="1:16">
      <c r="A20" s="72" t="s">
        <v>63</v>
      </c>
      <c r="B20" s="78">
        <v>232</v>
      </c>
      <c r="C20" s="78">
        <v>214</v>
      </c>
      <c r="D20" s="78">
        <v>200</v>
      </c>
      <c r="E20" s="78">
        <v>229</v>
      </c>
      <c r="F20" s="136">
        <v>217</v>
      </c>
      <c r="G20" s="136">
        <v>208</v>
      </c>
      <c r="H20" s="136">
        <v>209</v>
      </c>
      <c r="I20" s="53">
        <v>201</v>
      </c>
      <c r="J20" s="53">
        <v>201</v>
      </c>
      <c r="K20" s="53">
        <v>218</v>
      </c>
      <c r="L20" s="53">
        <v>222</v>
      </c>
      <c r="N20" s="240"/>
      <c r="P20" s="177"/>
    </row>
    <row r="21" spans="1:16">
      <c r="A21" s="72" t="s">
        <v>64</v>
      </c>
      <c r="B21" s="78">
        <v>201</v>
      </c>
      <c r="C21" s="78">
        <v>197</v>
      </c>
      <c r="D21" s="78">
        <v>195</v>
      </c>
      <c r="E21" s="78">
        <v>223</v>
      </c>
      <c r="F21" s="136">
        <v>196</v>
      </c>
      <c r="G21" s="136">
        <v>215</v>
      </c>
      <c r="H21" s="136">
        <v>198</v>
      </c>
      <c r="I21" s="53">
        <v>206</v>
      </c>
      <c r="J21" s="53">
        <v>184</v>
      </c>
      <c r="K21" s="53">
        <v>172</v>
      </c>
      <c r="L21" s="53">
        <v>223</v>
      </c>
      <c r="N21" s="240"/>
      <c r="P21" s="177"/>
    </row>
    <row r="22" spans="1:16">
      <c r="A22" s="72" t="s">
        <v>65</v>
      </c>
      <c r="B22" s="78">
        <v>175</v>
      </c>
      <c r="C22" s="78">
        <v>192</v>
      </c>
      <c r="D22" s="78">
        <v>186</v>
      </c>
      <c r="E22" s="78">
        <v>218</v>
      </c>
      <c r="F22" s="136">
        <v>236</v>
      </c>
      <c r="G22" s="136">
        <v>175</v>
      </c>
      <c r="H22" s="136">
        <v>186</v>
      </c>
      <c r="I22" s="53">
        <v>188</v>
      </c>
      <c r="J22" s="53">
        <v>176</v>
      </c>
      <c r="K22" s="53">
        <v>204</v>
      </c>
      <c r="L22" s="53">
        <v>210</v>
      </c>
      <c r="N22" s="240"/>
      <c r="P22" s="177"/>
    </row>
    <row r="23" spans="1:16">
      <c r="A23" s="72" t="s">
        <v>66</v>
      </c>
      <c r="B23" s="78">
        <v>153</v>
      </c>
      <c r="C23" s="78">
        <v>175</v>
      </c>
      <c r="D23" s="78">
        <v>177</v>
      </c>
      <c r="E23" s="78">
        <v>170</v>
      </c>
      <c r="F23" s="136">
        <v>198</v>
      </c>
      <c r="G23" s="136">
        <v>208</v>
      </c>
      <c r="H23" s="136">
        <v>163</v>
      </c>
      <c r="I23" s="53">
        <v>180</v>
      </c>
      <c r="J23" s="53">
        <v>200</v>
      </c>
      <c r="K23" s="53">
        <v>158</v>
      </c>
      <c r="L23" s="53">
        <v>186</v>
      </c>
      <c r="N23" s="240"/>
      <c r="P23" s="177"/>
    </row>
    <row r="24" spans="1:16">
      <c r="A24" s="72" t="s">
        <v>67</v>
      </c>
      <c r="B24" s="78">
        <v>143</v>
      </c>
      <c r="C24" s="78">
        <v>174</v>
      </c>
      <c r="D24" s="78">
        <v>186</v>
      </c>
      <c r="E24" s="78">
        <v>155</v>
      </c>
      <c r="F24" s="136">
        <v>159</v>
      </c>
      <c r="G24" s="136">
        <v>171</v>
      </c>
      <c r="H24" s="136">
        <v>181</v>
      </c>
      <c r="I24" s="53">
        <v>175</v>
      </c>
      <c r="J24" s="53">
        <v>133</v>
      </c>
      <c r="K24" s="53">
        <v>154</v>
      </c>
      <c r="L24" s="53">
        <v>154</v>
      </c>
      <c r="N24" s="240"/>
      <c r="P24" s="177"/>
    </row>
    <row r="25" spans="1:16">
      <c r="A25" s="72" t="s">
        <v>68</v>
      </c>
      <c r="B25" s="78">
        <v>162</v>
      </c>
      <c r="C25" s="78">
        <v>133</v>
      </c>
      <c r="D25" s="78">
        <v>153</v>
      </c>
      <c r="E25" s="78">
        <v>169</v>
      </c>
      <c r="F25" s="136">
        <v>154</v>
      </c>
      <c r="G25" s="136">
        <v>158</v>
      </c>
      <c r="H25" s="136">
        <v>151</v>
      </c>
      <c r="I25" s="53">
        <v>188</v>
      </c>
      <c r="J25" s="53">
        <v>128</v>
      </c>
      <c r="K25" s="53">
        <v>130</v>
      </c>
      <c r="L25" s="53">
        <v>132</v>
      </c>
      <c r="N25" s="240"/>
      <c r="P25" s="177"/>
    </row>
    <row r="26" spans="1:16">
      <c r="A26" s="72" t="s">
        <v>69</v>
      </c>
      <c r="B26" s="78">
        <v>151</v>
      </c>
      <c r="C26" s="78">
        <v>129</v>
      </c>
      <c r="D26" s="78">
        <v>124</v>
      </c>
      <c r="E26" s="78">
        <v>137</v>
      </c>
      <c r="F26" s="136">
        <v>138</v>
      </c>
      <c r="G26" s="136">
        <v>138</v>
      </c>
      <c r="H26" s="136">
        <v>133</v>
      </c>
      <c r="I26" s="53">
        <v>146</v>
      </c>
      <c r="J26" s="53">
        <v>142</v>
      </c>
      <c r="K26" s="53">
        <v>160</v>
      </c>
      <c r="L26" s="53">
        <v>144</v>
      </c>
      <c r="N26" s="240"/>
      <c r="P26" s="177"/>
    </row>
    <row r="27" spans="1:16">
      <c r="A27" s="72" t="s">
        <v>70</v>
      </c>
      <c r="B27" s="78">
        <v>258</v>
      </c>
      <c r="C27" s="78">
        <v>136</v>
      </c>
      <c r="D27" s="78">
        <v>125</v>
      </c>
      <c r="E27" s="78">
        <v>131</v>
      </c>
      <c r="F27" s="136">
        <v>149</v>
      </c>
      <c r="G27" s="136">
        <v>132</v>
      </c>
      <c r="H27" s="136">
        <v>130</v>
      </c>
      <c r="I27" s="53">
        <v>147</v>
      </c>
      <c r="J27" s="53">
        <v>116</v>
      </c>
      <c r="K27" s="53">
        <v>139</v>
      </c>
      <c r="L27" s="53">
        <v>124</v>
      </c>
      <c r="N27" s="240"/>
      <c r="P27" s="177"/>
    </row>
    <row r="28" spans="1:16">
      <c r="A28" s="72" t="s">
        <v>71</v>
      </c>
      <c r="B28" s="78">
        <v>245</v>
      </c>
      <c r="C28" s="78">
        <v>233</v>
      </c>
      <c r="D28" s="78">
        <v>110</v>
      </c>
      <c r="E28" s="78">
        <v>123</v>
      </c>
      <c r="F28" s="136">
        <v>109</v>
      </c>
      <c r="G28" s="136">
        <v>117</v>
      </c>
      <c r="H28" s="136">
        <v>136</v>
      </c>
      <c r="I28" s="53">
        <v>123</v>
      </c>
      <c r="J28" s="53">
        <v>115</v>
      </c>
      <c r="K28" s="53">
        <v>109</v>
      </c>
      <c r="L28" s="53">
        <v>124</v>
      </c>
      <c r="N28" s="240"/>
      <c r="P28" s="177"/>
    </row>
    <row r="29" spans="1:16">
      <c r="A29" s="72" t="s">
        <v>72</v>
      </c>
      <c r="B29" s="78">
        <v>286</v>
      </c>
      <c r="C29" s="78">
        <v>256</v>
      </c>
      <c r="D29" s="78">
        <v>218</v>
      </c>
      <c r="E29" s="78">
        <v>131</v>
      </c>
      <c r="F29" s="136">
        <v>102</v>
      </c>
      <c r="G29" s="136">
        <v>116</v>
      </c>
      <c r="H29" s="136">
        <v>121</v>
      </c>
      <c r="I29" s="53">
        <v>118</v>
      </c>
      <c r="J29" s="53">
        <v>106</v>
      </c>
      <c r="K29" s="53">
        <v>114</v>
      </c>
      <c r="L29" s="53">
        <v>107</v>
      </c>
      <c r="N29" s="240"/>
      <c r="P29" s="177"/>
    </row>
    <row r="30" spans="1:16">
      <c r="A30" s="72" t="s">
        <v>73</v>
      </c>
      <c r="B30" s="78">
        <v>265</v>
      </c>
      <c r="C30" s="78">
        <v>255</v>
      </c>
      <c r="D30" s="78">
        <v>260</v>
      </c>
      <c r="E30" s="78">
        <v>211</v>
      </c>
      <c r="F30" s="136">
        <v>110</v>
      </c>
      <c r="G30" s="136">
        <v>87</v>
      </c>
      <c r="H30" s="136">
        <v>99</v>
      </c>
      <c r="I30" s="53">
        <v>101</v>
      </c>
      <c r="J30" s="53">
        <v>119</v>
      </c>
      <c r="K30" s="53">
        <v>104</v>
      </c>
      <c r="L30" s="53">
        <v>95</v>
      </c>
      <c r="N30" s="240"/>
      <c r="P30" s="177"/>
    </row>
    <row r="31" spans="1:16">
      <c r="A31" s="72" t="s">
        <v>74</v>
      </c>
      <c r="B31" s="78">
        <v>237</v>
      </c>
      <c r="C31" s="78">
        <v>229</v>
      </c>
      <c r="D31" s="78">
        <v>247</v>
      </c>
      <c r="E31" s="78">
        <v>235</v>
      </c>
      <c r="F31" s="136">
        <v>187</v>
      </c>
      <c r="G31" s="136">
        <v>89</v>
      </c>
      <c r="H31" s="136">
        <v>90</v>
      </c>
      <c r="I31" s="53">
        <v>93</v>
      </c>
      <c r="J31" s="53">
        <v>79</v>
      </c>
      <c r="K31" s="53">
        <v>92</v>
      </c>
      <c r="L31" s="53">
        <v>94</v>
      </c>
      <c r="N31" s="240"/>
      <c r="P31" s="177"/>
    </row>
    <row r="32" spans="1:16">
      <c r="A32" s="72" t="s">
        <v>75</v>
      </c>
      <c r="B32" s="78">
        <v>196</v>
      </c>
      <c r="C32" s="78">
        <v>203</v>
      </c>
      <c r="D32" s="78">
        <v>208</v>
      </c>
      <c r="E32" s="78">
        <v>199</v>
      </c>
      <c r="F32" s="136">
        <v>190</v>
      </c>
      <c r="G32" s="136">
        <v>186</v>
      </c>
      <c r="H32" s="136">
        <v>72</v>
      </c>
      <c r="I32" s="53">
        <v>70</v>
      </c>
      <c r="J32" s="53">
        <v>94</v>
      </c>
      <c r="K32" s="53">
        <v>87</v>
      </c>
      <c r="L32" s="53">
        <v>85</v>
      </c>
      <c r="N32" s="240"/>
      <c r="P32" s="177"/>
    </row>
    <row r="33" spans="1:23">
      <c r="A33" s="72" t="s">
        <v>76</v>
      </c>
      <c r="B33" s="78">
        <v>193</v>
      </c>
      <c r="C33" s="78">
        <v>180</v>
      </c>
      <c r="D33" s="78">
        <v>214</v>
      </c>
      <c r="E33" s="78">
        <v>188</v>
      </c>
      <c r="F33" s="136">
        <v>173</v>
      </c>
      <c r="G33" s="136">
        <v>188</v>
      </c>
      <c r="H33" s="136">
        <v>151</v>
      </c>
      <c r="I33" s="53">
        <v>64</v>
      </c>
      <c r="J33" s="53">
        <v>63</v>
      </c>
      <c r="K33" s="53">
        <v>63</v>
      </c>
      <c r="L33" s="53">
        <v>85</v>
      </c>
      <c r="N33" s="240"/>
      <c r="P33" s="177"/>
    </row>
    <row r="34" spans="1:23">
      <c r="A34" s="72" t="s">
        <v>77</v>
      </c>
      <c r="B34" s="78">
        <v>170</v>
      </c>
      <c r="C34" s="78">
        <v>159</v>
      </c>
      <c r="D34" s="78">
        <v>168</v>
      </c>
      <c r="E34" s="78">
        <v>171</v>
      </c>
      <c r="F34" s="136">
        <v>161</v>
      </c>
      <c r="G34" s="136">
        <v>174</v>
      </c>
      <c r="H34" s="136">
        <v>156</v>
      </c>
      <c r="I34" s="53">
        <v>140</v>
      </c>
      <c r="J34" s="53">
        <v>69</v>
      </c>
      <c r="K34" s="53">
        <v>68</v>
      </c>
      <c r="L34" s="53">
        <v>58</v>
      </c>
      <c r="N34" s="240"/>
      <c r="P34" s="177"/>
    </row>
    <row r="35" spans="1:23">
      <c r="A35" s="72" t="s">
        <v>78</v>
      </c>
      <c r="B35" s="78">
        <v>144</v>
      </c>
      <c r="C35" s="78">
        <v>154</v>
      </c>
      <c r="D35" s="78">
        <v>136</v>
      </c>
      <c r="E35" s="78">
        <v>166</v>
      </c>
      <c r="F35" s="136">
        <v>138</v>
      </c>
      <c r="G35" s="136">
        <v>155</v>
      </c>
      <c r="H35" s="136">
        <v>140</v>
      </c>
      <c r="I35" s="53">
        <v>122</v>
      </c>
      <c r="J35" s="53">
        <v>120</v>
      </c>
      <c r="K35" s="53">
        <v>68</v>
      </c>
      <c r="L35" s="53">
        <v>47</v>
      </c>
      <c r="N35" s="240"/>
      <c r="P35" s="177"/>
    </row>
    <row r="36" spans="1:23">
      <c r="A36" s="72" t="s">
        <v>79</v>
      </c>
      <c r="B36" s="78">
        <v>116</v>
      </c>
      <c r="C36" s="78">
        <v>131</v>
      </c>
      <c r="D36" s="78">
        <v>118</v>
      </c>
      <c r="E36" s="78">
        <v>153</v>
      </c>
      <c r="F36" s="136">
        <v>103</v>
      </c>
      <c r="G36" s="136">
        <v>126</v>
      </c>
      <c r="H36" s="136">
        <v>139</v>
      </c>
      <c r="I36" s="53">
        <v>143</v>
      </c>
      <c r="J36" s="53">
        <v>126</v>
      </c>
      <c r="K36" s="53">
        <v>104</v>
      </c>
      <c r="L36" s="53">
        <v>63</v>
      </c>
      <c r="N36" s="240"/>
      <c r="P36" s="177"/>
    </row>
    <row r="37" spans="1:23">
      <c r="A37" s="72" t="s">
        <v>81</v>
      </c>
      <c r="B37" s="78">
        <v>123</v>
      </c>
      <c r="C37" s="78">
        <v>137</v>
      </c>
      <c r="D37" s="78">
        <v>132</v>
      </c>
      <c r="E37" s="78">
        <v>127</v>
      </c>
      <c r="F37" s="136">
        <v>118</v>
      </c>
      <c r="G37" s="136">
        <v>121</v>
      </c>
      <c r="H37" s="136">
        <v>130</v>
      </c>
      <c r="I37" s="53">
        <v>115</v>
      </c>
      <c r="J37" s="53">
        <v>114</v>
      </c>
      <c r="K37" s="53">
        <v>85</v>
      </c>
      <c r="L37" s="53">
        <v>85</v>
      </c>
      <c r="N37" s="240"/>
      <c r="P37" s="177"/>
    </row>
    <row r="38" spans="1:23">
      <c r="A38" s="72" t="s">
        <v>82</v>
      </c>
      <c r="B38" s="78">
        <v>387</v>
      </c>
      <c r="C38" s="78">
        <v>374</v>
      </c>
      <c r="D38" s="78">
        <v>409</v>
      </c>
      <c r="E38" s="78">
        <v>440</v>
      </c>
      <c r="F38" s="136">
        <v>380</v>
      </c>
      <c r="G38" s="136">
        <v>409</v>
      </c>
      <c r="H38" s="136">
        <v>388</v>
      </c>
      <c r="I38" s="53">
        <v>347</v>
      </c>
      <c r="J38" s="53">
        <v>388</v>
      </c>
      <c r="K38" s="53">
        <v>423</v>
      </c>
      <c r="L38" s="53">
        <v>425</v>
      </c>
      <c r="N38" s="240"/>
      <c r="P38" s="177"/>
    </row>
    <row r="39" spans="1:23">
      <c r="A39" s="72" t="s">
        <v>83</v>
      </c>
      <c r="B39" s="78">
        <v>140</v>
      </c>
      <c r="C39" s="78">
        <v>166</v>
      </c>
      <c r="D39" s="78">
        <v>210</v>
      </c>
      <c r="E39" s="78">
        <v>195</v>
      </c>
      <c r="F39" s="136">
        <v>179</v>
      </c>
      <c r="G39" s="136">
        <v>207</v>
      </c>
      <c r="H39" s="136">
        <v>193</v>
      </c>
      <c r="I39" s="53">
        <v>185</v>
      </c>
      <c r="J39" s="53">
        <v>176</v>
      </c>
      <c r="K39" s="53">
        <v>185</v>
      </c>
      <c r="L39" s="53">
        <v>201</v>
      </c>
      <c r="N39" s="240"/>
      <c r="P39" s="177"/>
    </row>
    <row r="40" spans="1:23">
      <c r="A40" s="72" t="s">
        <v>84</v>
      </c>
      <c r="B40" s="78">
        <v>54</v>
      </c>
      <c r="C40" s="78">
        <v>58</v>
      </c>
      <c r="D40" s="78">
        <v>56</v>
      </c>
      <c r="E40" s="78">
        <v>82</v>
      </c>
      <c r="F40" s="136">
        <v>72</v>
      </c>
      <c r="G40" s="136">
        <v>84</v>
      </c>
      <c r="H40" s="136">
        <v>95</v>
      </c>
      <c r="I40" s="53">
        <v>76</v>
      </c>
      <c r="J40" s="53">
        <v>100</v>
      </c>
      <c r="K40" s="53">
        <v>88</v>
      </c>
      <c r="L40" s="53">
        <v>102</v>
      </c>
      <c r="N40" s="240"/>
      <c r="P40" s="177"/>
    </row>
    <row r="41" spans="1:23">
      <c r="A41" s="72" t="s">
        <v>265</v>
      </c>
      <c r="B41" s="78">
        <v>16</v>
      </c>
      <c r="C41" s="78">
        <v>12</v>
      </c>
      <c r="D41" s="78">
        <v>28</v>
      </c>
      <c r="E41" s="78">
        <v>16</v>
      </c>
      <c r="F41" s="136">
        <v>27</v>
      </c>
      <c r="G41" s="136">
        <v>24</v>
      </c>
      <c r="H41" s="136">
        <v>24</v>
      </c>
      <c r="I41" s="53">
        <v>14</v>
      </c>
      <c r="J41" s="53">
        <v>32</v>
      </c>
      <c r="K41" s="53">
        <v>33</v>
      </c>
      <c r="L41" s="53">
        <v>37</v>
      </c>
      <c r="M41" s="52"/>
      <c r="N41" s="240"/>
      <c r="O41" s="177"/>
      <c r="P41" s="177"/>
      <c r="Q41" s="52"/>
      <c r="R41" s="52"/>
      <c r="S41" s="52"/>
      <c r="T41" s="52"/>
      <c r="U41" s="52"/>
      <c r="V41" s="52"/>
      <c r="W41" s="52"/>
    </row>
    <row r="42" spans="1:23">
      <c r="A42" s="72" t="s">
        <v>266</v>
      </c>
      <c r="B42" s="78">
        <v>5</v>
      </c>
      <c r="C42" s="78">
        <v>7</v>
      </c>
      <c r="D42" s="78">
        <v>12</v>
      </c>
      <c r="E42" s="78">
        <v>13</v>
      </c>
      <c r="F42" s="136">
        <v>3</v>
      </c>
      <c r="G42" s="136">
        <v>13</v>
      </c>
      <c r="H42" s="136">
        <v>23</v>
      </c>
      <c r="I42" s="53">
        <v>12</v>
      </c>
      <c r="J42" s="53">
        <v>11</v>
      </c>
      <c r="K42" s="53">
        <v>13</v>
      </c>
      <c r="L42" s="53">
        <v>19</v>
      </c>
      <c r="M42" s="52"/>
      <c r="N42" s="240"/>
      <c r="O42" s="177"/>
      <c r="P42" s="177"/>
      <c r="Q42" s="52"/>
      <c r="R42" s="52"/>
      <c r="S42" s="52"/>
      <c r="T42" s="52"/>
      <c r="U42" s="52"/>
      <c r="V42" s="52"/>
      <c r="W42" s="52"/>
    </row>
    <row r="43" spans="1:23" ht="18.75" customHeight="1">
      <c r="A43" s="105" t="s">
        <v>15</v>
      </c>
      <c r="B43" s="117">
        <v>7285</v>
      </c>
      <c r="C43" s="117">
        <v>7146</v>
      </c>
      <c r="D43" s="117">
        <v>7104</v>
      </c>
      <c r="E43" s="117">
        <v>7272</v>
      </c>
      <c r="F43" s="151">
        <v>6928</v>
      </c>
      <c r="G43" s="151">
        <v>7007</v>
      </c>
      <c r="H43" s="151">
        <v>6698</v>
      </c>
      <c r="I43" s="57">
        <v>6427</v>
      </c>
      <c r="J43" s="57">
        <v>6143</v>
      </c>
      <c r="K43" s="57">
        <v>6283</v>
      </c>
      <c r="L43" s="57">
        <v>6217</v>
      </c>
      <c r="N43" s="240"/>
      <c r="P43" s="177"/>
    </row>
    <row r="44" spans="1:23" ht="22.5">
      <c r="A44" s="106" t="s">
        <v>102</v>
      </c>
      <c r="B44" s="217">
        <v>16</v>
      </c>
      <c r="C44" s="217">
        <v>16</v>
      </c>
      <c r="D44" s="217">
        <v>16.2</v>
      </c>
      <c r="E44" s="217">
        <v>16</v>
      </c>
      <c r="F44" s="217">
        <v>15.4</v>
      </c>
      <c r="G44" s="218">
        <v>15.5</v>
      </c>
      <c r="H44" s="218">
        <v>15.5</v>
      </c>
      <c r="I44" s="218">
        <v>15.1</v>
      </c>
      <c r="J44" s="218">
        <v>15.365131043464105</v>
      </c>
      <c r="K44" s="218">
        <v>15.010186216775425</v>
      </c>
      <c r="L44" s="218">
        <v>15.222454560077209</v>
      </c>
      <c r="N44" s="240"/>
      <c r="P44" s="177"/>
    </row>
    <row r="45" spans="1:23" s="59" customFormat="1">
      <c r="A45" s="5"/>
      <c r="B45" s="15"/>
      <c r="C45" s="15"/>
      <c r="D45" s="15"/>
      <c r="E45" s="15"/>
      <c r="F45" s="15"/>
      <c r="G45" s="15"/>
      <c r="H45" s="15"/>
      <c r="I45" s="13"/>
      <c r="J45" s="13"/>
      <c r="K45" s="177"/>
      <c r="N45" s="240"/>
      <c r="O45" s="177"/>
      <c r="P45" s="177"/>
    </row>
    <row r="46" spans="1:23">
      <c r="A46" s="5" t="s">
        <v>18</v>
      </c>
      <c r="B46" s="15"/>
      <c r="C46" s="15"/>
      <c r="D46" s="15"/>
      <c r="E46" s="15"/>
      <c r="F46" s="15"/>
      <c r="G46" s="15"/>
      <c r="H46" s="15"/>
      <c r="N46" s="240"/>
      <c r="O46" s="52"/>
      <c r="P46" s="177"/>
    </row>
    <row r="47" spans="1:23">
      <c r="A47" s="5" t="s">
        <v>226</v>
      </c>
      <c r="F47" s="107"/>
      <c r="N47" s="240"/>
      <c r="O47" s="52"/>
      <c r="P47" s="177"/>
    </row>
    <row r="48" spans="1:23">
      <c r="N48" s="240"/>
      <c r="P48" s="177"/>
    </row>
    <row r="49" spans="14:16">
      <c r="N49" s="240"/>
      <c r="P49" s="177"/>
    </row>
    <row r="50" spans="14:16">
      <c r="N50" s="241"/>
      <c r="O50" s="59"/>
      <c r="P50" s="177"/>
    </row>
    <row r="51" spans="14:16">
      <c r="N51" s="240"/>
      <c r="P51" s="177"/>
    </row>
    <row r="52" spans="14:16">
      <c r="N52" s="240"/>
      <c r="P52" s="177"/>
    </row>
    <row r="53" spans="14:16">
      <c r="N53" s="240"/>
      <c r="P53" s="177"/>
    </row>
    <row r="54" spans="14:16">
      <c r="N54" s="240"/>
      <c r="P54" s="177"/>
    </row>
    <row r="55" spans="14:16">
      <c r="N55" s="240"/>
      <c r="P55" s="177"/>
    </row>
    <row r="56" spans="14:16">
      <c r="N56" s="240"/>
      <c r="P56" s="177"/>
    </row>
    <row r="57" spans="14:16">
      <c r="N57" s="240"/>
      <c r="P57" s="177"/>
    </row>
    <row r="58" spans="14:16">
      <c r="N58" s="240"/>
      <c r="P58" s="177"/>
    </row>
    <row r="59" spans="14:16">
      <c r="N59" s="240"/>
      <c r="P59" s="177"/>
    </row>
    <row r="60" spans="14:16">
      <c r="N60" s="240"/>
      <c r="P60" s="177"/>
    </row>
    <row r="61" spans="14:16">
      <c r="N61" s="240"/>
      <c r="P61" s="177"/>
    </row>
    <row r="62" spans="14:16">
      <c r="N62" s="240"/>
      <c r="P62" s="177"/>
    </row>
    <row r="63" spans="14:16">
      <c r="N63" s="240"/>
      <c r="P63" s="177"/>
    </row>
    <row r="64" spans="14:16">
      <c r="N64" s="240"/>
      <c r="P64" s="177"/>
    </row>
    <row r="65" spans="14:16">
      <c r="N65" s="240"/>
      <c r="P65" s="177"/>
    </row>
    <row r="66" spans="14:16">
      <c r="P66" s="177"/>
    </row>
  </sheetData>
  <mergeCells count="12">
    <mergeCell ref="L5:L6"/>
    <mergeCell ref="A5:A6"/>
    <mergeCell ref="G5:G6"/>
    <mergeCell ref="H5:H6"/>
    <mergeCell ref="K5:K6"/>
    <mergeCell ref="I5:I6"/>
    <mergeCell ref="J5:J6"/>
    <mergeCell ref="B5:B6"/>
    <mergeCell ref="C5:C6"/>
    <mergeCell ref="D5:D6"/>
    <mergeCell ref="E5:E6"/>
    <mergeCell ref="F5:F6"/>
  </mergeCells>
  <phoneticPr fontId="12" type="noConversion"/>
  <hyperlinks>
    <hyperlink ref="A1" location="Inhalt!A1" display="Inhalt"/>
  </hyperlinks>
  <pageMargins left="0.59055118110236227" right="0.59055118110236227" top="0.59055118110236227" bottom="0.59055118110236227" header="0.31496062992125984" footer="0.31496062992125984"/>
  <pageSetup paperSize="9" firstPageNumber="3" orientation="portrait" r:id="rId1"/>
  <headerFooter>
    <oddFooter>&amp;C&amp;6@ Statistsches Landesamt des Freistaates Sachsen | A II 2 - j/20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2" enableFormatConditionsCalculation="0"/>
  <dimension ref="A1:L65"/>
  <sheetViews>
    <sheetView showGridLines="0" zoomScaleNormal="100" workbookViewId="0"/>
  </sheetViews>
  <sheetFormatPr baseColWidth="10" defaultRowHeight="11.25"/>
  <cols>
    <col min="1" max="1" width="16.5703125" style="5" customWidth="1"/>
    <col min="2" max="10" width="7.5703125" style="13" customWidth="1"/>
    <col min="11" max="12" width="7.5703125" style="177" customWidth="1"/>
    <col min="13" max="16384" width="11.42578125" style="13"/>
  </cols>
  <sheetData>
    <row r="1" spans="1:12">
      <c r="A1" s="152" t="s">
        <v>187</v>
      </c>
    </row>
    <row r="3" spans="1:12">
      <c r="A3" s="77" t="s">
        <v>337</v>
      </c>
      <c r="B3" s="103"/>
      <c r="C3" s="103"/>
      <c r="D3" s="103"/>
      <c r="E3" s="103"/>
      <c r="G3" s="103"/>
      <c r="H3" s="103"/>
    </row>
    <row r="4" spans="1:12">
      <c r="A4" s="104"/>
      <c r="B4" s="87"/>
      <c r="C4" s="87"/>
      <c r="D4" s="87"/>
      <c r="E4" s="87"/>
      <c r="G4" s="87"/>
      <c r="H4" s="87"/>
    </row>
    <row r="5" spans="1:12">
      <c r="A5" s="278" t="s">
        <v>281</v>
      </c>
      <c r="B5" s="281">
        <v>2010</v>
      </c>
      <c r="C5" s="281">
        <v>2011</v>
      </c>
      <c r="D5" s="281">
        <v>2012</v>
      </c>
      <c r="E5" s="281">
        <v>2013</v>
      </c>
      <c r="F5" s="281">
        <v>2014</v>
      </c>
      <c r="G5" s="281">
        <v>2015</v>
      </c>
      <c r="H5" s="281">
        <v>2016</v>
      </c>
      <c r="I5" s="270">
        <v>2017</v>
      </c>
      <c r="J5" s="270">
        <v>2018</v>
      </c>
      <c r="K5" s="270">
        <v>2019</v>
      </c>
      <c r="L5" s="270">
        <v>2020</v>
      </c>
    </row>
    <row r="6" spans="1:12">
      <c r="A6" s="280"/>
      <c r="B6" s="283"/>
      <c r="C6" s="283"/>
      <c r="D6" s="283"/>
      <c r="E6" s="283"/>
      <c r="F6" s="283"/>
      <c r="G6" s="283"/>
      <c r="H6" s="283"/>
      <c r="I6" s="271"/>
      <c r="J6" s="271"/>
      <c r="K6" s="271"/>
      <c r="L6" s="271"/>
    </row>
    <row r="7" spans="1:12">
      <c r="A7" s="37"/>
      <c r="B7" s="182"/>
      <c r="C7" s="182"/>
      <c r="D7" s="182"/>
      <c r="E7" s="182"/>
      <c r="F7" s="182"/>
      <c r="G7" s="182"/>
      <c r="H7" s="182"/>
      <c r="I7" s="182"/>
      <c r="J7" s="34"/>
      <c r="K7" s="239"/>
      <c r="L7" s="224"/>
    </row>
    <row r="8" spans="1:12">
      <c r="A8" s="72" t="s">
        <v>174</v>
      </c>
      <c r="B8" s="118">
        <v>0.34317089910775567</v>
      </c>
      <c r="C8" s="118">
        <v>0.4897844948222782</v>
      </c>
      <c r="D8" s="118">
        <v>0.38006756756756754</v>
      </c>
      <c r="E8" s="118">
        <v>0.55005500550055009</v>
      </c>
      <c r="F8" s="118">
        <v>0.41859122401847576</v>
      </c>
      <c r="G8" s="118">
        <v>0.2854288568574283</v>
      </c>
      <c r="H8" s="118">
        <v>0.43296506419826813</v>
      </c>
      <c r="I8" s="118">
        <v>0.52901820444997671</v>
      </c>
      <c r="J8" s="118">
        <v>0.40696727983070163</v>
      </c>
      <c r="K8" s="118">
        <v>0.42973102021327392</v>
      </c>
      <c r="L8" s="118">
        <v>0.27344378317516488</v>
      </c>
    </row>
    <row r="9" spans="1:12">
      <c r="A9" s="72" t="s">
        <v>52</v>
      </c>
      <c r="B9" s="118">
        <v>2.7041866849691147</v>
      </c>
      <c r="C9" s="118">
        <v>2.6588301147495104</v>
      </c>
      <c r="D9" s="118">
        <v>2.9560810810810811</v>
      </c>
      <c r="E9" s="118">
        <v>3.1353135313531353</v>
      </c>
      <c r="F9" s="118">
        <v>3.0889145496535795</v>
      </c>
      <c r="G9" s="118">
        <v>3.0112744398458684</v>
      </c>
      <c r="H9" s="118">
        <v>3.2099134069871602</v>
      </c>
      <c r="I9" s="118">
        <v>3.1741092266998598</v>
      </c>
      <c r="J9" s="118">
        <v>2.9464431059742795</v>
      </c>
      <c r="K9" s="118">
        <v>3.4696800891293966</v>
      </c>
      <c r="L9" s="118">
        <v>3.3617500402123213</v>
      </c>
    </row>
    <row r="10" spans="1:12">
      <c r="A10" s="72" t="s">
        <v>53</v>
      </c>
      <c r="B10" s="118">
        <v>4.5984900480439261</v>
      </c>
      <c r="C10" s="118">
        <v>4.2821158690176322</v>
      </c>
      <c r="D10" s="118">
        <v>3.9132882882882885</v>
      </c>
      <c r="E10" s="118">
        <v>4.3179317931793175</v>
      </c>
      <c r="F10" s="118">
        <v>4.3879907621247112</v>
      </c>
      <c r="G10" s="118">
        <v>4.7523904666761814</v>
      </c>
      <c r="H10" s="118">
        <v>4.1654225141833381</v>
      </c>
      <c r="I10" s="118">
        <v>4.3099424303718683</v>
      </c>
      <c r="J10" s="118">
        <v>5.0463942699007003</v>
      </c>
      <c r="K10" s="118">
        <v>4.4723858029603694</v>
      </c>
      <c r="L10" s="118">
        <v>4.7933086697764198</v>
      </c>
    </row>
    <row r="11" spans="1:12">
      <c r="A11" s="72" t="s">
        <v>54</v>
      </c>
      <c r="B11" s="118">
        <v>3.8846945778997939</v>
      </c>
      <c r="C11" s="118">
        <v>3.5964175762664428</v>
      </c>
      <c r="D11" s="118">
        <v>3.4909909909909911</v>
      </c>
      <c r="E11" s="118">
        <v>3.3278327832783279</v>
      </c>
      <c r="F11" s="118">
        <v>3.8250577367205545</v>
      </c>
      <c r="G11" s="118">
        <v>3.9531896674753817</v>
      </c>
      <c r="H11" s="118">
        <v>3.6876679605852494</v>
      </c>
      <c r="I11" s="118">
        <v>3.8276023027851251</v>
      </c>
      <c r="J11" s="118">
        <v>3.2069021650659288</v>
      </c>
      <c r="K11" s="118">
        <v>3.278688524590164</v>
      </c>
      <c r="L11" s="118">
        <v>3.4743445391668009</v>
      </c>
    </row>
    <row r="12" spans="1:12">
      <c r="A12" s="72" t="s">
        <v>55</v>
      </c>
      <c r="B12" s="118">
        <v>5.161290322580645</v>
      </c>
      <c r="C12" s="118">
        <v>5.0097956898964453</v>
      </c>
      <c r="D12" s="118">
        <v>4.5748873873873874</v>
      </c>
      <c r="E12" s="118">
        <v>5.0880088008800879</v>
      </c>
      <c r="F12" s="118">
        <v>5.0086605080831408</v>
      </c>
      <c r="G12" s="118">
        <v>5.5801341515627234</v>
      </c>
      <c r="H12" s="118">
        <v>5.0014929829799941</v>
      </c>
      <c r="I12" s="118">
        <v>5.1034697370468338</v>
      </c>
      <c r="J12" s="118">
        <v>4.5905909164903145</v>
      </c>
      <c r="K12" s="118">
        <v>5.3795957345217253</v>
      </c>
      <c r="L12" s="118">
        <v>5.4206208782370915</v>
      </c>
    </row>
    <row r="13" spans="1:12">
      <c r="A13" s="72" t="s">
        <v>56</v>
      </c>
      <c r="B13" s="118">
        <v>5.1201098146877149</v>
      </c>
      <c r="C13" s="118">
        <v>5.2756787013713966</v>
      </c>
      <c r="D13" s="118">
        <v>5.6306306306306304</v>
      </c>
      <c r="E13" s="118">
        <v>5.1980198019801982</v>
      </c>
      <c r="F13" s="118">
        <v>5.5427251732101617</v>
      </c>
      <c r="G13" s="118">
        <v>4.937919223633509</v>
      </c>
      <c r="H13" s="118">
        <v>6.0615108987757536</v>
      </c>
      <c r="I13" s="118">
        <v>5.6013692235879882</v>
      </c>
      <c r="J13" s="118">
        <v>6.0393944326876117</v>
      </c>
      <c r="K13" s="118">
        <v>6.2390577749482734</v>
      </c>
      <c r="L13" s="118">
        <v>5.4045359498150232</v>
      </c>
    </row>
    <row r="14" spans="1:12">
      <c r="A14" s="72" t="s">
        <v>57</v>
      </c>
      <c r="B14" s="118">
        <v>4.4749485243651339</v>
      </c>
      <c r="C14" s="118">
        <v>4.9678141617688221</v>
      </c>
      <c r="D14" s="118">
        <v>5.2646396396396398</v>
      </c>
      <c r="E14" s="118">
        <v>5.0880088008800879</v>
      </c>
      <c r="F14" s="118">
        <v>5.1963048498845268</v>
      </c>
      <c r="G14" s="118">
        <v>5.1234479805908375</v>
      </c>
      <c r="H14" s="118">
        <v>5.464317706778143</v>
      </c>
      <c r="I14" s="118">
        <v>6.0837093511747318</v>
      </c>
      <c r="J14" s="118">
        <v>5.3719680937652612</v>
      </c>
      <c r="K14" s="118">
        <v>5.4750915167913421</v>
      </c>
      <c r="L14" s="118">
        <v>5.4367058066591607</v>
      </c>
    </row>
    <row r="15" spans="1:12">
      <c r="A15" s="72" t="s">
        <v>58</v>
      </c>
      <c r="B15" s="118">
        <v>4.1592312971859986</v>
      </c>
      <c r="C15" s="118">
        <v>4.4500419815281278</v>
      </c>
      <c r="D15" s="118">
        <v>4.1948198198198199</v>
      </c>
      <c r="E15" s="118">
        <v>4.6892189218921896</v>
      </c>
      <c r="F15" s="118">
        <v>5.3117782909930717</v>
      </c>
      <c r="G15" s="118">
        <v>5.3946053946053949</v>
      </c>
      <c r="H15" s="118">
        <v>5.7181248133771279</v>
      </c>
      <c r="I15" s="118">
        <v>5.2279446086821224</v>
      </c>
      <c r="J15" s="118">
        <v>5.5835910792772259</v>
      </c>
      <c r="K15" s="118">
        <v>5.6501671176189721</v>
      </c>
      <c r="L15" s="118">
        <v>5.1150072382177898</v>
      </c>
    </row>
    <row r="16" spans="1:12">
      <c r="A16" s="72" t="s">
        <v>59</v>
      </c>
      <c r="B16" s="118">
        <v>3.7611530542210021</v>
      </c>
      <c r="C16" s="118">
        <v>4.170165127343969</v>
      </c>
      <c r="D16" s="118">
        <v>4.420045045045045</v>
      </c>
      <c r="E16" s="118">
        <v>4.4279427942794278</v>
      </c>
      <c r="F16" s="118">
        <v>4.8065819861431871</v>
      </c>
      <c r="G16" s="118">
        <v>4.7238475809904381</v>
      </c>
      <c r="H16" s="118">
        <v>4.4640191101821438</v>
      </c>
      <c r="I16" s="118">
        <v>5.2279446086821224</v>
      </c>
      <c r="J16" s="118">
        <v>4.8184925931955069</v>
      </c>
      <c r="K16" s="118">
        <v>4.965780678020054</v>
      </c>
      <c r="L16" s="118">
        <v>4.7128840276660773</v>
      </c>
    </row>
    <row r="17" spans="1:12">
      <c r="A17" s="75" t="s">
        <v>60</v>
      </c>
      <c r="B17" s="118">
        <v>3.6787920384351409</v>
      </c>
      <c r="C17" s="118">
        <v>3.3725160929191156</v>
      </c>
      <c r="D17" s="118">
        <v>3.7302927927927927</v>
      </c>
      <c r="E17" s="118">
        <v>3.6166116611661168</v>
      </c>
      <c r="F17" s="118">
        <v>4.3591224018475749</v>
      </c>
      <c r="G17" s="118">
        <v>4.5097759383473672</v>
      </c>
      <c r="H17" s="118">
        <v>4.1355628545834575</v>
      </c>
      <c r="I17" s="118">
        <v>4.5122140967792124</v>
      </c>
      <c r="J17" s="118">
        <v>4.9812795051277874</v>
      </c>
      <c r="K17" s="118">
        <v>5.0135285691548619</v>
      </c>
      <c r="L17" s="118">
        <v>4.5037799581791864</v>
      </c>
    </row>
    <row r="18" spans="1:12">
      <c r="A18" s="72" t="s">
        <v>61</v>
      </c>
      <c r="B18" s="118">
        <v>3.6787920384351409</v>
      </c>
      <c r="C18" s="118">
        <v>3.75034984606773</v>
      </c>
      <c r="D18" s="118">
        <v>3.2939189189189189</v>
      </c>
      <c r="E18" s="118">
        <v>4.0016501650165015</v>
      </c>
      <c r="F18" s="118">
        <v>4.3735565819861435</v>
      </c>
      <c r="G18" s="118">
        <v>4.1387184244327102</v>
      </c>
      <c r="H18" s="118">
        <v>4.1057031949835769</v>
      </c>
      <c r="I18" s="118">
        <v>3.936517815466003</v>
      </c>
      <c r="J18" s="118">
        <v>4.3626892397851211</v>
      </c>
      <c r="K18" s="118">
        <v>4.6474614037879993</v>
      </c>
      <c r="L18" s="118">
        <v>4.4233553160688439</v>
      </c>
    </row>
    <row r="19" spans="1:12">
      <c r="A19" s="72" t="s">
        <v>62</v>
      </c>
      <c r="B19" s="118">
        <v>2.8140013726835966</v>
      </c>
      <c r="C19" s="118">
        <v>3.3445284075006998</v>
      </c>
      <c r="D19" s="118">
        <v>3.6458333333333335</v>
      </c>
      <c r="E19" s="118">
        <v>3.1765676567656764</v>
      </c>
      <c r="F19" s="118">
        <v>3.1755196304849886</v>
      </c>
      <c r="G19" s="118">
        <v>3.6249464820893391</v>
      </c>
      <c r="H19" s="118">
        <v>4.1654225141833381</v>
      </c>
      <c r="I19" s="118">
        <v>3.3919402520616151</v>
      </c>
      <c r="J19" s="118">
        <v>3.9394432687611918</v>
      </c>
      <c r="K19" s="118">
        <v>3.692503581091835</v>
      </c>
      <c r="L19" s="118">
        <v>4.4716101013350489</v>
      </c>
    </row>
    <row r="20" spans="1:12">
      <c r="A20" s="72" t="s">
        <v>63</v>
      </c>
      <c r="B20" s="118">
        <v>3.1846259437199724</v>
      </c>
      <c r="C20" s="118">
        <v>2.9946823397705011</v>
      </c>
      <c r="D20" s="118">
        <v>2.8153153153153152</v>
      </c>
      <c r="E20" s="118">
        <v>3.1490649064906489</v>
      </c>
      <c r="F20" s="118">
        <v>3.1322170900692843</v>
      </c>
      <c r="G20" s="118">
        <v>2.968460111317254</v>
      </c>
      <c r="H20" s="118">
        <v>3.1203344281875185</v>
      </c>
      <c r="I20" s="118">
        <v>3.1274311498366267</v>
      </c>
      <c r="J20" s="118">
        <v>3.2720169298388408</v>
      </c>
      <c r="K20" s="118">
        <v>3.4696800891293966</v>
      </c>
      <c r="L20" s="118">
        <v>3.5708541096992117</v>
      </c>
    </row>
    <row r="21" spans="1:12">
      <c r="A21" s="72" t="s">
        <v>64</v>
      </c>
      <c r="B21" s="118">
        <v>2.7590940288263557</v>
      </c>
      <c r="C21" s="118">
        <v>2.7567870137139661</v>
      </c>
      <c r="D21" s="118">
        <v>2.7449324324324325</v>
      </c>
      <c r="E21" s="118">
        <v>3.0665566556655666</v>
      </c>
      <c r="F21" s="118">
        <v>2.8290993071593533</v>
      </c>
      <c r="G21" s="118">
        <v>3.068360211217354</v>
      </c>
      <c r="H21" s="118">
        <v>2.9561063003881758</v>
      </c>
      <c r="I21" s="118">
        <v>3.2052279446086822</v>
      </c>
      <c r="J21" s="118">
        <v>2.9952791795539637</v>
      </c>
      <c r="K21" s="118">
        <v>2.737545758395671</v>
      </c>
      <c r="L21" s="118">
        <v>3.5869390381212805</v>
      </c>
    </row>
    <row r="22" spans="1:12">
      <c r="A22" s="72" t="s">
        <v>65</v>
      </c>
      <c r="B22" s="118">
        <v>2.4021962937542898</v>
      </c>
      <c r="C22" s="118">
        <v>2.6868178001679262</v>
      </c>
      <c r="D22" s="118">
        <v>2.6182432432432434</v>
      </c>
      <c r="E22" s="118">
        <v>2.9977997799779978</v>
      </c>
      <c r="F22" s="118">
        <v>3.4064665127020786</v>
      </c>
      <c r="G22" s="118">
        <v>2.4975024975024973</v>
      </c>
      <c r="H22" s="118">
        <v>2.7769483427888924</v>
      </c>
      <c r="I22" s="118">
        <v>2.9251594834292827</v>
      </c>
      <c r="J22" s="118">
        <v>2.8650496500081393</v>
      </c>
      <c r="K22" s="118">
        <v>3.2468565971669583</v>
      </c>
      <c r="L22" s="118">
        <v>3.3778349686343896</v>
      </c>
    </row>
    <row r="23" spans="1:12">
      <c r="A23" s="72" t="s">
        <v>66</v>
      </c>
      <c r="B23" s="118">
        <v>2.1002059025394648</v>
      </c>
      <c r="C23" s="118">
        <v>2.4489224741113911</v>
      </c>
      <c r="D23" s="118">
        <v>2.4915540540540539</v>
      </c>
      <c r="E23" s="118">
        <v>2.3377337733773378</v>
      </c>
      <c r="F23" s="118">
        <v>2.8579676674364896</v>
      </c>
      <c r="G23" s="118">
        <v>2.968460111317254</v>
      </c>
      <c r="H23" s="118">
        <v>2.4335622573902658</v>
      </c>
      <c r="I23" s="118">
        <v>2.8006846117939941</v>
      </c>
      <c r="J23" s="118">
        <v>3.2557382386456131</v>
      </c>
      <c r="K23" s="118">
        <v>2.5147222664332327</v>
      </c>
      <c r="L23" s="118">
        <v>2.991796686504745</v>
      </c>
    </row>
    <row r="24" spans="1:12">
      <c r="A24" s="72" t="s">
        <v>67</v>
      </c>
      <c r="B24" s="118">
        <v>1.9629375428963625</v>
      </c>
      <c r="C24" s="118">
        <v>2.4349286314021832</v>
      </c>
      <c r="D24" s="118">
        <v>2.6182432432432434</v>
      </c>
      <c r="E24" s="118">
        <v>2.1314631463146316</v>
      </c>
      <c r="F24" s="118">
        <v>2.2950346420323324</v>
      </c>
      <c r="G24" s="118">
        <v>2.4404167261310117</v>
      </c>
      <c r="H24" s="118">
        <v>2.7022991937891909</v>
      </c>
      <c r="I24" s="118">
        <v>2.7228878170219386</v>
      </c>
      <c r="J24" s="118">
        <v>2.1650659286993328</v>
      </c>
      <c r="K24" s="118">
        <v>2.4510584115868217</v>
      </c>
      <c r="L24" s="118">
        <v>2.4770789769985524</v>
      </c>
    </row>
    <row r="25" spans="1:12">
      <c r="A25" s="72" t="s">
        <v>68</v>
      </c>
      <c r="B25" s="118">
        <v>2.2237474262182566</v>
      </c>
      <c r="C25" s="118">
        <v>1.8611810803246571</v>
      </c>
      <c r="D25" s="118">
        <v>2.1537162162162162</v>
      </c>
      <c r="E25" s="118">
        <v>2.3239823982398238</v>
      </c>
      <c r="F25" s="118">
        <v>2.2228637413394918</v>
      </c>
      <c r="G25" s="118">
        <v>2.2548879691736836</v>
      </c>
      <c r="H25" s="118">
        <v>2.2544042997909823</v>
      </c>
      <c r="I25" s="118">
        <v>2.9251594834292827</v>
      </c>
      <c r="J25" s="118">
        <v>2.0836724727331921</v>
      </c>
      <c r="K25" s="118">
        <v>2.069075282508356</v>
      </c>
      <c r="L25" s="118">
        <v>2.1232105517130448</v>
      </c>
    </row>
    <row r="26" spans="1:12">
      <c r="A26" s="72" t="s">
        <v>69</v>
      </c>
      <c r="B26" s="118">
        <v>2.0727522306108441</v>
      </c>
      <c r="C26" s="118">
        <v>1.8052057094878253</v>
      </c>
      <c r="D26" s="118">
        <v>1.7454954954954955</v>
      </c>
      <c r="E26" s="118">
        <v>1.8839383938393839</v>
      </c>
      <c r="F26" s="118">
        <v>1.9919168591224019</v>
      </c>
      <c r="G26" s="118">
        <v>1.9694591123162553</v>
      </c>
      <c r="H26" s="118">
        <v>1.9856673633920574</v>
      </c>
      <c r="I26" s="118">
        <v>2.2716664073440174</v>
      </c>
      <c r="J26" s="118">
        <v>2.311574149438385</v>
      </c>
      <c r="K26" s="118">
        <v>2.546554193856438</v>
      </c>
      <c r="L26" s="118">
        <v>2.3162296927778669</v>
      </c>
    </row>
    <row r="27" spans="1:12">
      <c r="A27" s="72" t="s">
        <v>70</v>
      </c>
      <c r="B27" s="118">
        <v>3.5415236787920383</v>
      </c>
      <c r="C27" s="118">
        <v>1.903162608452281</v>
      </c>
      <c r="D27" s="118">
        <v>1.759572072072072</v>
      </c>
      <c r="E27" s="118">
        <v>1.8014301430143014</v>
      </c>
      <c r="F27" s="118">
        <v>2.1506928406466512</v>
      </c>
      <c r="G27" s="118">
        <v>1.8838304552590266</v>
      </c>
      <c r="H27" s="118">
        <v>1.9408778739922365</v>
      </c>
      <c r="I27" s="118">
        <v>2.2872257662984286</v>
      </c>
      <c r="J27" s="118">
        <v>1.8883281784144554</v>
      </c>
      <c r="K27" s="118">
        <v>2.2123189559127807</v>
      </c>
      <c r="L27" s="118">
        <v>1.9945311243364967</v>
      </c>
    </row>
    <row r="28" spans="1:12">
      <c r="A28" s="72" t="s">
        <v>71</v>
      </c>
      <c r="B28" s="118">
        <v>3.3630748112560056</v>
      </c>
      <c r="C28" s="118">
        <v>3.260565351245452</v>
      </c>
      <c r="D28" s="118">
        <v>1.5484234234234233</v>
      </c>
      <c r="E28" s="118">
        <v>1.6914191419141915</v>
      </c>
      <c r="F28" s="118">
        <v>1.5733256351039262</v>
      </c>
      <c r="G28" s="118">
        <v>1.6697588126159555</v>
      </c>
      <c r="H28" s="118">
        <v>2.030456852791878</v>
      </c>
      <c r="I28" s="118">
        <v>1.9138011513925626</v>
      </c>
      <c r="J28" s="118">
        <v>1.8720494872212274</v>
      </c>
      <c r="K28" s="118">
        <v>1.7348400445646983</v>
      </c>
      <c r="L28" s="118">
        <v>1.9945311243364967</v>
      </c>
    </row>
    <row r="29" spans="1:12">
      <c r="A29" s="72" t="s">
        <v>72</v>
      </c>
      <c r="B29" s="118">
        <v>3.9258750857927249</v>
      </c>
      <c r="C29" s="118">
        <v>3.5824237335572349</v>
      </c>
      <c r="D29" s="118">
        <v>3.0686936936936937</v>
      </c>
      <c r="E29" s="118">
        <v>1.8014301430143014</v>
      </c>
      <c r="F29" s="118">
        <v>1.4722863741339491</v>
      </c>
      <c r="G29" s="118">
        <v>1.6554873697730841</v>
      </c>
      <c r="H29" s="118">
        <v>1.806509405792774</v>
      </c>
      <c r="I29" s="118">
        <v>1.8360043566205073</v>
      </c>
      <c r="J29" s="118">
        <v>1.7255412664821748</v>
      </c>
      <c r="K29" s="118">
        <v>1.814419863122712</v>
      </c>
      <c r="L29" s="118">
        <v>1.7210873411613319</v>
      </c>
    </row>
    <row r="30" spans="1:12">
      <c r="A30" s="72" t="s">
        <v>73</v>
      </c>
      <c r="B30" s="118">
        <v>3.6376115305422099</v>
      </c>
      <c r="C30" s="118">
        <v>3.568429890848027</v>
      </c>
      <c r="D30" s="118">
        <v>3.6599099099099099</v>
      </c>
      <c r="E30" s="118">
        <v>2.9015401540154016</v>
      </c>
      <c r="F30" s="118">
        <v>1.5877598152424943</v>
      </c>
      <c r="G30" s="118">
        <v>1.2416155273298131</v>
      </c>
      <c r="H30" s="118">
        <v>1.4780531501940879</v>
      </c>
      <c r="I30" s="118">
        <v>1.571495254395519</v>
      </c>
      <c r="J30" s="118">
        <v>1.9371642519941397</v>
      </c>
      <c r="K30" s="118">
        <v>1.6552602260066847</v>
      </c>
      <c r="L30" s="118">
        <v>1.5280682000965096</v>
      </c>
    </row>
    <row r="31" spans="1:12">
      <c r="A31" s="72" t="s">
        <v>74</v>
      </c>
      <c r="B31" s="118">
        <v>3.2532601235415237</v>
      </c>
      <c r="C31" s="118">
        <v>3.2045899804086204</v>
      </c>
      <c r="D31" s="118">
        <v>3.4769144144144146</v>
      </c>
      <c r="E31" s="118">
        <v>3.2315731573157316</v>
      </c>
      <c r="F31" s="118">
        <v>2.6991916859122402</v>
      </c>
      <c r="G31" s="118">
        <v>1.2701584130155559</v>
      </c>
      <c r="H31" s="118">
        <v>1.3436846819946253</v>
      </c>
      <c r="I31" s="118">
        <v>1.4470203827602304</v>
      </c>
      <c r="J31" s="118">
        <v>1.2860166042650172</v>
      </c>
      <c r="K31" s="118">
        <v>1.4642686614674518</v>
      </c>
      <c r="L31" s="118">
        <v>1.511983271674441</v>
      </c>
    </row>
    <row r="32" spans="1:12">
      <c r="A32" s="72" t="s">
        <v>75</v>
      </c>
      <c r="B32" s="118">
        <v>2.6904598490048044</v>
      </c>
      <c r="C32" s="118">
        <v>2.8407500699692134</v>
      </c>
      <c r="D32" s="118">
        <v>2.9279279279279278</v>
      </c>
      <c r="E32" s="118">
        <v>2.7365236523652365</v>
      </c>
      <c r="F32" s="118">
        <v>2.7424942263279446</v>
      </c>
      <c r="G32" s="118">
        <v>2.654488368774083</v>
      </c>
      <c r="H32" s="118">
        <v>1.0749477455957002</v>
      </c>
      <c r="I32" s="118">
        <v>1.0891551268087756</v>
      </c>
      <c r="J32" s="118">
        <v>1.5301969721634381</v>
      </c>
      <c r="K32" s="118">
        <v>1.3846888429094382</v>
      </c>
      <c r="L32" s="118">
        <v>1.3672189158758243</v>
      </c>
    </row>
    <row r="33" spans="1:12">
      <c r="A33" s="72" t="s">
        <v>76</v>
      </c>
      <c r="B33" s="118">
        <v>2.6492793411118738</v>
      </c>
      <c r="C33" s="118">
        <v>2.5188916876574305</v>
      </c>
      <c r="D33" s="118">
        <v>3.0123873873873874</v>
      </c>
      <c r="E33" s="118">
        <v>2.5852585258525851</v>
      </c>
      <c r="F33" s="118">
        <v>2.4971131639722866</v>
      </c>
      <c r="G33" s="118">
        <v>2.6830312544598258</v>
      </c>
      <c r="H33" s="118">
        <v>2.2544042997909823</v>
      </c>
      <c r="I33" s="118">
        <v>0.99579897308230902</v>
      </c>
      <c r="J33" s="118">
        <v>1.0255575451733681</v>
      </c>
      <c r="K33" s="118">
        <v>1.0027057138309725</v>
      </c>
      <c r="L33" s="118">
        <v>1.3672189158758243</v>
      </c>
    </row>
    <row r="34" spans="1:12">
      <c r="A34" s="72" t="s">
        <v>77</v>
      </c>
      <c r="B34" s="118">
        <v>2.3335621139327385</v>
      </c>
      <c r="C34" s="118">
        <v>2.2250209907640639</v>
      </c>
      <c r="D34" s="118">
        <v>2.3648648648648649</v>
      </c>
      <c r="E34" s="118">
        <v>2.3514851485148514</v>
      </c>
      <c r="F34" s="118">
        <v>2.3239030023094687</v>
      </c>
      <c r="G34" s="118">
        <v>2.4832310546596261</v>
      </c>
      <c r="H34" s="118">
        <v>2.3290534487906838</v>
      </c>
      <c r="I34" s="118">
        <v>2.1783102536175512</v>
      </c>
      <c r="J34" s="118">
        <v>1.1232296923327365</v>
      </c>
      <c r="K34" s="118">
        <v>1.0822855323889862</v>
      </c>
      <c r="L34" s="118">
        <v>0.93292584847997428</v>
      </c>
    </row>
    <row r="35" spans="1:12">
      <c r="A35" s="72" t="s">
        <v>78</v>
      </c>
      <c r="B35" s="118">
        <v>1.9766643788606726</v>
      </c>
      <c r="C35" s="118">
        <v>2.155051777218024</v>
      </c>
      <c r="D35" s="118">
        <v>1.9144144144144144</v>
      </c>
      <c r="E35" s="118">
        <v>2.2827282728272826</v>
      </c>
      <c r="F35" s="118">
        <v>1.9919168591224019</v>
      </c>
      <c r="G35" s="118">
        <v>2.2120736406450692</v>
      </c>
      <c r="H35" s="118">
        <v>2.0901761719916392</v>
      </c>
      <c r="I35" s="118">
        <v>1.8982417924381516</v>
      </c>
      <c r="J35" s="118">
        <v>1.9534429431873677</v>
      </c>
      <c r="K35" s="118">
        <v>1.0822855323889862</v>
      </c>
      <c r="L35" s="118">
        <v>0.75599163583722051</v>
      </c>
    </row>
    <row r="36" spans="1:12">
      <c r="A36" s="72" t="s">
        <v>79</v>
      </c>
      <c r="B36" s="118">
        <v>1.5923129718599862</v>
      </c>
      <c r="C36" s="118">
        <v>1.8331933949062413</v>
      </c>
      <c r="D36" s="118">
        <v>1.6610360360360361</v>
      </c>
      <c r="E36" s="118">
        <v>2.1039603960396041</v>
      </c>
      <c r="F36" s="118">
        <v>1.4867205542725173</v>
      </c>
      <c r="G36" s="118">
        <v>1.7982017982017982</v>
      </c>
      <c r="H36" s="118">
        <v>2.0752463421916989</v>
      </c>
      <c r="I36" s="118">
        <v>2.2249883304807843</v>
      </c>
      <c r="J36" s="118">
        <v>2.0511150903467361</v>
      </c>
      <c r="K36" s="118">
        <v>1.6552602260066847</v>
      </c>
      <c r="L36" s="118">
        <v>1.0133504905903168</v>
      </c>
    </row>
    <row r="37" spans="1:12">
      <c r="A37" s="72" t="s">
        <v>81</v>
      </c>
      <c r="B37" s="118">
        <v>1.6884008236101578</v>
      </c>
      <c r="C37" s="118">
        <v>1.9171564511614889</v>
      </c>
      <c r="D37" s="118">
        <v>1.8581081081081081</v>
      </c>
      <c r="E37" s="118">
        <v>1.7464246424642464</v>
      </c>
      <c r="F37" s="118">
        <v>1.7032332563510393</v>
      </c>
      <c r="G37" s="118">
        <v>1.7268445839874411</v>
      </c>
      <c r="H37" s="118">
        <v>1.9408778739922365</v>
      </c>
      <c r="I37" s="118">
        <v>1.789326279757274</v>
      </c>
      <c r="J37" s="118">
        <v>1.8557707960279994</v>
      </c>
      <c r="K37" s="118">
        <v>1.3528569154862327</v>
      </c>
      <c r="L37" s="118">
        <v>1.3672189158758243</v>
      </c>
    </row>
    <row r="38" spans="1:12">
      <c r="A38" s="72" t="s">
        <v>82</v>
      </c>
      <c r="B38" s="118">
        <v>5.3122855181880579</v>
      </c>
      <c r="C38" s="118">
        <v>5.2336971732437725</v>
      </c>
      <c r="D38" s="118">
        <v>5.7573198198198199</v>
      </c>
      <c r="E38" s="118">
        <v>6.0506050605060508</v>
      </c>
      <c r="F38" s="118">
        <v>5.4849884526558892</v>
      </c>
      <c r="G38" s="118">
        <v>5.8370201227344083</v>
      </c>
      <c r="H38" s="118">
        <v>5.7927739623768293</v>
      </c>
      <c r="I38" s="118">
        <v>5.3990975571806441</v>
      </c>
      <c r="J38" s="118">
        <v>6.3161321829724892</v>
      </c>
      <c r="K38" s="118">
        <v>6.732452650007958</v>
      </c>
      <c r="L38" s="118">
        <v>6.8360945793791217</v>
      </c>
    </row>
    <row r="39" spans="1:12">
      <c r="A39" s="72" t="s">
        <v>83</v>
      </c>
      <c r="B39" s="118">
        <v>1.9217570350034316</v>
      </c>
      <c r="C39" s="118">
        <v>2.3229778897285196</v>
      </c>
      <c r="D39" s="118">
        <v>2.9560810810810811</v>
      </c>
      <c r="E39" s="118">
        <v>2.6815181518151814</v>
      </c>
      <c r="F39" s="118">
        <v>2.5837182448036953</v>
      </c>
      <c r="G39" s="118">
        <v>2.9541886684743828</v>
      </c>
      <c r="H39" s="118">
        <v>2.8814571513884744</v>
      </c>
      <c r="I39" s="118">
        <v>2.8784814065660496</v>
      </c>
      <c r="J39" s="118">
        <v>2.8650496500081393</v>
      </c>
      <c r="K39" s="118">
        <v>2.9444532866465063</v>
      </c>
      <c r="L39" s="118">
        <v>3.2330706128357729</v>
      </c>
    </row>
    <row r="40" spans="1:12">
      <c r="A40" s="72" t="s">
        <v>84</v>
      </c>
      <c r="B40" s="118">
        <v>0.74124914207275228</v>
      </c>
      <c r="C40" s="118">
        <v>0.81164287713406102</v>
      </c>
      <c r="D40" s="118">
        <v>0.78828828828828834</v>
      </c>
      <c r="E40" s="118">
        <v>1.1276127612761275</v>
      </c>
      <c r="F40" s="118">
        <v>1.0392609699769053</v>
      </c>
      <c r="G40" s="118">
        <v>1.1988011988011988</v>
      </c>
      <c r="H40" s="118">
        <v>1.4183338309943267</v>
      </c>
      <c r="I40" s="118">
        <v>1.182511280535242</v>
      </c>
      <c r="J40" s="118">
        <v>1.6278691193228065</v>
      </c>
      <c r="K40" s="118">
        <v>1.4006048066210408</v>
      </c>
      <c r="L40" s="118">
        <v>1.6406626990509892</v>
      </c>
    </row>
    <row r="41" spans="1:12">
      <c r="A41" s="72" t="s">
        <v>265</v>
      </c>
      <c r="B41" s="118">
        <v>0.21962937542896363</v>
      </c>
      <c r="C41" s="118">
        <v>0.16792611251049538</v>
      </c>
      <c r="D41" s="118">
        <v>0.39414414414414417</v>
      </c>
      <c r="E41" s="118">
        <v>0.22002200220022003</v>
      </c>
      <c r="F41" s="118">
        <v>0.38972286374133946</v>
      </c>
      <c r="G41" s="118">
        <v>0.34251462822891393</v>
      </c>
      <c r="H41" s="118">
        <v>0.35831591519856676</v>
      </c>
      <c r="I41" s="118">
        <v>0.21783102536175511</v>
      </c>
      <c r="J41" s="118">
        <v>0.52091811818329803</v>
      </c>
      <c r="K41" s="118">
        <v>0.52522680248289033</v>
      </c>
      <c r="L41" s="118">
        <v>0.59514235161653528</v>
      </c>
    </row>
    <row r="42" spans="1:12" s="177" customFormat="1">
      <c r="A42" s="72" t="s">
        <v>266</v>
      </c>
      <c r="B42" s="118">
        <v>6.8634179821551136E-2</v>
      </c>
      <c r="C42" s="118">
        <v>9.7956898964455641E-2</v>
      </c>
      <c r="D42" s="118">
        <v>0.16891891891891891</v>
      </c>
      <c r="E42" s="118">
        <v>0.17876787678767878</v>
      </c>
      <c r="F42" s="118">
        <v>4.3302540415704388E-2</v>
      </c>
      <c r="G42" s="118">
        <v>0.18552875695732837</v>
      </c>
      <c r="H42" s="118">
        <v>0.34338608539862647</v>
      </c>
      <c r="I42" s="118">
        <v>0.18671230745293294</v>
      </c>
      <c r="J42" s="118">
        <v>0.1790656031255087</v>
      </c>
      <c r="K42" s="118">
        <v>0.20690752825083558</v>
      </c>
      <c r="L42" s="118">
        <v>0.30561364001930191</v>
      </c>
    </row>
    <row r="43" spans="1:12" ht="18.75" customHeight="1">
      <c r="A43" s="105" t="s">
        <v>86</v>
      </c>
      <c r="B43" s="119">
        <v>100</v>
      </c>
      <c r="C43" s="119">
        <v>100</v>
      </c>
      <c r="D43" s="119">
        <v>100.00000000000001</v>
      </c>
      <c r="E43" s="119">
        <v>100</v>
      </c>
      <c r="F43" s="119">
        <v>100</v>
      </c>
      <c r="G43" s="119">
        <v>100</v>
      </c>
      <c r="H43" s="119">
        <v>100</v>
      </c>
      <c r="I43" s="119">
        <v>100</v>
      </c>
      <c r="J43" s="119">
        <f>'T15'!J43*100/'T15'!$J$43</f>
        <v>100</v>
      </c>
      <c r="K43" s="119">
        <v>100</v>
      </c>
      <c r="L43" s="119">
        <v>100</v>
      </c>
    </row>
    <row r="44" spans="1:12">
      <c r="E44" s="107"/>
    </row>
    <row r="45" spans="1:12">
      <c r="A45" s="5" t="s">
        <v>18</v>
      </c>
      <c r="E45" s="107"/>
      <c r="H45" s="51"/>
    </row>
    <row r="46" spans="1:12">
      <c r="A46" s="5" t="s">
        <v>226</v>
      </c>
      <c r="E46" s="107"/>
    </row>
    <row r="47" spans="1:12">
      <c r="E47" s="107"/>
    </row>
    <row r="48" spans="1:12">
      <c r="E48" s="107"/>
    </row>
    <row r="49" spans="1:5">
      <c r="E49" s="107"/>
    </row>
    <row r="50" spans="1:5">
      <c r="E50" s="107"/>
    </row>
    <row r="51" spans="1:5">
      <c r="E51" s="107"/>
    </row>
    <row r="52" spans="1:5">
      <c r="A52" s="13"/>
      <c r="E52" s="107"/>
    </row>
    <row r="53" spans="1:5">
      <c r="A53" s="13"/>
      <c r="E53" s="107"/>
    </row>
    <row r="54" spans="1:5">
      <c r="A54" s="13"/>
      <c r="E54" s="107"/>
    </row>
    <row r="55" spans="1:5">
      <c r="A55" s="13"/>
      <c r="E55" s="107"/>
    </row>
    <row r="56" spans="1:5">
      <c r="A56" s="13"/>
      <c r="E56" s="107"/>
    </row>
    <row r="57" spans="1:5">
      <c r="A57" s="13"/>
      <c r="E57" s="107"/>
    </row>
    <row r="58" spans="1:5">
      <c r="A58" s="13"/>
      <c r="E58" s="107"/>
    </row>
    <row r="59" spans="1:5">
      <c r="A59" s="13"/>
      <c r="E59" s="107"/>
    </row>
    <row r="60" spans="1:5">
      <c r="A60" s="13"/>
      <c r="E60" s="107"/>
    </row>
    <row r="61" spans="1:5">
      <c r="A61" s="13"/>
      <c r="E61" s="107"/>
    </row>
    <row r="65" spans="11:12" s="13" customFormat="1">
      <c r="K65" s="177"/>
      <c r="L65" s="177"/>
    </row>
  </sheetData>
  <mergeCells count="12">
    <mergeCell ref="L5:L6"/>
    <mergeCell ref="A5:A6"/>
    <mergeCell ref="B5:B6"/>
    <mergeCell ref="G5:G6"/>
    <mergeCell ref="H5:H6"/>
    <mergeCell ref="J5:J6"/>
    <mergeCell ref="F5:F6"/>
    <mergeCell ref="C5:C6"/>
    <mergeCell ref="D5:D6"/>
    <mergeCell ref="E5:E6"/>
    <mergeCell ref="I5:I6"/>
    <mergeCell ref="K5:K6"/>
  </mergeCells>
  <phoneticPr fontId="12" type="noConversion"/>
  <hyperlinks>
    <hyperlink ref="A1" location="Inhalt!A1" display="Inhalt"/>
  </hyperlinks>
  <pageMargins left="0.59055118110236227" right="0.59055118110236227" top="0.59055118110236227" bottom="0.59055118110236227" header="0.31496062992125984" footer="0.31496062992125984"/>
  <pageSetup paperSize="9" firstPageNumber="3" orientation="portrait" r:id="rId1"/>
  <headerFooter>
    <oddFooter>&amp;C&amp;6@ Statistsches Landesamt des Freistaates Sachsen | A II 2 - j/20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 enableFormatConditionsCalculation="0"/>
  <dimension ref="A1:L36"/>
  <sheetViews>
    <sheetView showGridLines="0" zoomScaleNormal="100" workbookViewId="0"/>
  </sheetViews>
  <sheetFormatPr baseColWidth="10" defaultRowHeight="11.25"/>
  <cols>
    <col min="1" max="1" width="16.5703125" style="13" customWidth="1"/>
    <col min="2" max="10" width="7.5703125" style="13" customWidth="1"/>
    <col min="11" max="11" width="7.5703125" style="177" customWidth="1"/>
    <col min="12" max="12" width="7.42578125" style="13" customWidth="1"/>
    <col min="13" max="16384" width="11.42578125" style="13"/>
  </cols>
  <sheetData>
    <row r="1" spans="1:12">
      <c r="A1" s="116" t="s">
        <v>187</v>
      </c>
    </row>
    <row r="3" spans="1:12">
      <c r="A3" s="59" t="s">
        <v>338</v>
      </c>
      <c r="B3" s="87"/>
      <c r="C3" s="87"/>
      <c r="D3" s="87"/>
      <c r="E3" s="87"/>
      <c r="F3" s="87"/>
      <c r="G3" s="87"/>
    </row>
    <row r="4" spans="1:12">
      <c r="A4" s="59"/>
      <c r="B4" s="87"/>
      <c r="C4" s="87"/>
      <c r="D4" s="87"/>
      <c r="E4" s="87"/>
      <c r="F4" s="87"/>
      <c r="G4" s="87"/>
    </row>
    <row r="5" spans="1:12">
      <c r="A5" s="247" t="s">
        <v>103</v>
      </c>
      <c r="B5" s="322">
        <v>2010</v>
      </c>
      <c r="C5" s="322">
        <v>2011</v>
      </c>
      <c r="D5" s="322">
        <v>2012</v>
      </c>
      <c r="E5" s="322">
        <v>2013</v>
      </c>
      <c r="F5" s="322">
        <v>2014</v>
      </c>
      <c r="G5" s="322">
        <v>2015</v>
      </c>
      <c r="H5" s="322">
        <v>2016</v>
      </c>
      <c r="I5" s="268">
        <v>2017</v>
      </c>
      <c r="J5" s="268">
        <v>2018</v>
      </c>
      <c r="K5" s="268">
        <v>2019</v>
      </c>
      <c r="L5" s="268">
        <v>2020</v>
      </c>
    </row>
    <row r="6" spans="1:12">
      <c r="A6" s="315"/>
      <c r="B6" s="300"/>
      <c r="C6" s="300"/>
      <c r="D6" s="300"/>
      <c r="E6" s="300"/>
      <c r="F6" s="300"/>
      <c r="G6" s="300"/>
      <c r="H6" s="300"/>
      <c r="I6" s="302"/>
      <c r="J6" s="302"/>
      <c r="K6" s="302"/>
      <c r="L6" s="302"/>
    </row>
    <row r="7" spans="1:12" ht="30" customHeight="1">
      <c r="A7" s="108"/>
      <c r="B7" s="226" t="s">
        <v>14</v>
      </c>
      <c r="C7" s="226"/>
      <c r="D7" s="226"/>
      <c r="E7" s="226"/>
      <c r="F7" s="226"/>
      <c r="G7" s="226"/>
      <c r="H7" s="226"/>
      <c r="I7" s="226"/>
      <c r="J7" s="226"/>
      <c r="K7" s="226"/>
      <c r="L7" s="226"/>
    </row>
    <row r="8" spans="1:12">
      <c r="A8" s="44" t="s">
        <v>211</v>
      </c>
      <c r="B8" s="50">
        <v>40</v>
      </c>
      <c r="C8" s="50">
        <v>32</v>
      </c>
      <c r="D8" s="50">
        <v>32</v>
      </c>
      <c r="E8" s="109">
        <v>27</v>
      </c>
      <c r="F8" s="109">
        <v>22</v>
      </c>
      <c r="G8" s="109">
        <v>21</v>
      </c>
      <c r="H8" s="109">
        <v>18</v>
      </c>
      <c r="I8" s="109">
        <v>9</v>
      </c>
      <c r="J8" s="109">
        <v>13</v>
      </c>
      <c r="K8" s="109">
        <v>17</v>
      </c>
      <c r="L8" s="109">
        <v>37</v>
      </c>
    </row>
    <row r="9" spans="1:12">
      <c r="A9" s="44" t="s">
        <v>175</v>
      </c>
      <c r="B9" s="50">
        <v>271</v>
      </c>
      <c r="C9" s="50">
        <v>262</v>
      </c>
      <c r="D9" s="50">
        <v>218</v>
      </c>
      <c r="E9" s="109">
        <v>253</v>
      </c>
      <c r="F9" s="109">
        <v>231</v>
      </c>
      <c r="G9" s="109">
        <v>246</v>
      </c>
      <c r="H9" s="109">
        <v>225</v>
      </c>
      <c r="I9" s="109">
        <v>156</v>
      </c>
      <c r="J9" s="109">
        <v>151</v>
      </c>
      <c r="K9" s="109">
        <v>212</v>
      </c>
      <c r="L9" s="109">
        <v>161</v>
      </c>
    </row>
    <row r="10" spans="1:12">
      <c r="A10" s="44" t="s">
        <v>176</v>
      </c>
      <c r="B10" s="50">
        <v>723</v>
      </c>
      <c r="C10" s="50">
        <v>681</v>
      </c>
      <c r="D10" s="50">
        <v>707</v>
      </c>
      <c r="E10" s="109">
        <v>664</v>
      </c>
      <c r="F10" s="109">
        <v>687</v>
      </c>
      <c r="G10" s="109">
        <v>683</v>
      </c>
      <c r="H10" s="109">
        <v>595</v>
      </c>
      <c r="I10" s="109">
        <v>602</v>
      </c>
      <c r="J10" s="109">
        <v>564</v>
      </c>
      <c r="K10" s="109">
        <v>683</v>
      </c>
      <c r="L10" s="109">
        <v>623</v>
      </c>
    </row>
    <row r="11" spans="1:12">
      <c r="A11" s="44" t="s">
        <v>177</v>
      </c>
      <c r="B11" s="50">
        <v>992</v>
      </c>
      <c r="C11" s="50">
        <v>959</v>
      </c>
      <c r="D11" s="50">
        <v>930</v>
      </c>
      <c r="E11" s="109">
        <v>952</v>
      </c>
      <c r="F11" s="109">
        <v>978</v>
      </c>
      <c r="G11" s="109">
        <v>1009</v>
      </c>
      <c r="H11" s="109">
        <v>1021</v>
      </c>
      <c r="I11" s="109">
        <v>968</v>
      </c>
      <c r="J11" s="109">
        <v>896</v>
      </c>
      <c r="K11" s="109">
        <v>960</v>
      </c>
      <c r="L11" s="109">
        <v>955</v>
      </c>
    </row>
    <row r="12" spans="1:12">
      <c r="A12" s="44" t="s">
        <v>178</v>
      </c>
      <c r="B12" s="50">
        <v>1440</v>
      </c>
      <c r="C12" s="50">
        <v>1437</v>
      </c>
      <c r="D12" s="50">
        <v>1340</v>
      </c>
      <c r="E12" s="109">
        <v>1323</v>
      </c>
      <c r="F12" s="109">
        <v>1205</v>
      </c>
      <c r="G12" s="109">
        <v>1157</v>
      </c>
      <c r="H12" s="109">
        <v>1032</v>
      </c>
      <c r="I12" s="109">
        <v>1004</v>
      </c>
      <c r="J12" s="109">
        <v>996</v>
      </c>
      <c r="K12" s="109">
        <v>1068</v>
      </c>
      <c r="L12" s="109">
        <v>1075</v>
      </c>
    </row>
    <row r="13" spans="1:12">
      <c r="A13" s="44" t="s">
        <v>179</v>
      </c>
      <c r="B13" s="50">
        <v>1622</v>
      </c>
      <c r="C13" s="50">
        <v>1485</v>
      </c>
      <c r="D13" s="50">
        <v>1467</v>
      </c>
      <c r="E13" s="109">
        <v>1471</v>
      </c>
      <c r="F13" s="109">
        <v>1373</v>
      </c>
      <c r="G13" s="109">
        <v>1346</v>
      </c>
      <c r="H13" s="109">
        <v>1304</v>
      </c>
      <c r="I13" s="109">
        <v>1252</v>
      </c>
      <c r="J13" s="109">
        <v>1115</v>
      </c>
      <c r="K13" s="109">
        <v>1035</v>
      </c>
      <c r="L13" s="109">
        <v>1026</v>
      </c>
    </row>
    <row r="14" spans="1:12">
      <c r="A14" s="44" t="s">
        <v>180</v>
      </c>
      <c r="B14" s="50">
        <v>1106</v>
      </c>
      <c r="C14" s="50">
        <v>1139</v>
      </c>
      <c r="D14" s="50">
        <v>1195</v>
      </c>
      <c r="E14" s="109">
        <v>1269</v>
      </c>
      <c r="F14" s="109">
        <v>1168</v>
      </c>
      <c r="G14" s="109">
        <v>1206</v>
      </c>
      <c r="H14" s="109">
        <v>1150</v>
      </c>
      <c r="I14" s="109">
        <v>1109</v>
      </c>
      <c r="J14" s="109">
        <v>1038</v>
      </c>
      <c r="K14" s="109">
        <v>1000</v>
      </c>
      <c r="L14" s="109">
        <v>1027</v>
      </c>
    </row>
    <row r="15" spans="1:12">
      <c r="A15" s="44" t="s">
        <v>181</v>
      </c>
      <c r="B15" s="50">
        <v>626</v>
      </c>
      <c r="C15" s="50">
        <v>635</v>
      </c>
      <c r="D15" s="50">
        <v>646</v>
      </c>
      <c r="E15" s="109">
        <v>698</v>
      </c>
      <c r="F15" s="109">
        <v>663</v>
      </c>
      <c r="G15" s="109">
        <v>709</v>
      </c>
      <c r="H15" s="109">
        <v>686</v>
      </c>
      <c r="I15" s="109">
        <v>705</v>
      </c>
      <c r="J15" s="109">
        <v>754</v>
      </c>
      <c r="K15" s="109">
        <v>730</v>
      </c>
      <c r="L15" s="109">
        <v>696</v>
      </c>
    </row>
    <row r="16" spans="1:12">
      <c r="A16" s="44" t="s">
        <v>182</v>
      </c>
      <c r="B16" s="50">
        <v>244</v>
      </c>
      <c r="C16" s="50">
        <v>317</v>
      </c>
      <c r="D16" s="50">
        <v>352</v>
      </c>
      <c r="E16" s="109">
        <v>383</v>
      </c>
      <c r="F16" s="109">
        <v>368</v>
      </c>
      <c r="G16" s="109">
        <v>358</v>
      </c>
      <c r="H16" s="109">
        <v>379</v>
      </c>
      <c r="I16" s="109">
        <v>360</v>
      </c>
      <c r="J16" s="109">
        <v>336</v>
      </c>
      <c r="K16" s="109">
        <v>320</v>
      </c>
      <c r="L16" s="109">
        <v>350</v>
      </c>
    </row>
    <row r="17" spans="1:12">
      <c r="A17" s="44" t="s">
        <v>183</v>
      </c>
      <c r="B17" s="50">
        <v>146</v>
      </c>
      <c r="C17" s="50">
        <v>121</v>
      </c>
      <c r="D17" s="50">
        <v>115</v>
      </c>
      <c r="E17" s="109">
        <v>125</v>
      </c>
      <c r="F17" s="109">
        <v>134</v>
      </c>
      <c r="G17" s="109">
        <v>142</v>
      </c>
      <c r="H17" s="109">
        <v>174</v>
      </c>
      <c r="I17" s="109">
        <v>161</v>
      </c>
      <c r="J17" s="109">
        <v>178</v>
      </c>
      <c r="K17" s="109">
        <v>159</v>
      </c>
      <c r="L17" s="109">
        <v>161</v>
      </c>
    </row>
    <row r="18" spans="1:12">
      <c r="A18" s="44" t="s">
        <v>184</v>
      </c>
      <c r="B18" s="50">
        <v>55</v>
      </c>
      <c r="C18" s="50">
        <v>63</v>
      </c>
      <c r="D18" s="50">
        <v>69</v>
      </c>
      <c r="E18" s="109">
        <v>69</v>
      </c>
      <c r="F18" s="109">
        <v>70</v>
      </c>
      <c r="G18" s="109">
        <v>85</v>
      </c>
      <c r="H18" s="109">
        <v>67</v>
      </c>
      <c r="I18" s="109">
        <v>52</v>
      </c>
      <c r="J18" s="109">
        <v>63</v>
      </c>
      <c r="K18" s="109">
        <v>60</v>
      </c>
      <c r="L18" s="109">
        <v>53</v>
      </c>
    </row>
    <row r="19" spans="1:12">
      <c r="A19" s="44" t="s">
        <v>212</v>
      </c>
      <c r="B19" s="50">
        <v>20</v>
      </c>
      <c r="C19" s="50">
        <v>15</v>
      </c>
      <c r="D19" s="50">
        <v>33</v>
      </c>
      <c r="E19" s="109">
        <v>38</v>
      </c>
      <c r="F19" s="109">
        <v>29</v>
      </c>
      <c r="G19" s="109">
        <v>45</v>
      </c>
      <c r="H19" s="109">
        <v>47</v>
      </c>
      <c r="I19" s="109">
        <v>49</v>
      </c>
      <c r="J19" s="109">
        <v>39</v>
      </c>
      <c r="K19" s="109">
        <v>39</v>
      </c>
      <c r="L19" s="109">
        <v>53</v>
      </c>
    </row>
    <row r="20" spans="1:12" ht="18.75" customHeight="1">
      <c r="A20" s="110" t="s">
        <v>15</v>
      </c>
      <c r="B20" s="111">
        <v>7285</v>
      </c>
      <c r="C20" s="111">
        <v>7146</v>
      </c>
      <c r="D20" s="111">
        <v>7104</v>
      </c>
      <c r="E20" s="112">
        <v>7272</v>
      </c>
      <c r="F20" s="112">
        <v>6928</v>
      </c>
      <c r="G20" s="112">
        <v>7007</v>
      </c>
      <c r="H20" s="112">
        <v>6698</v>
      </c>
      <c r="I20" s="111">
        <v>6427</v>
      </c>
      <c r="J20" s="111">
        <v>6143</v>
      </c>
      <c r="K20" s="111">
        <v>6283</v>
      </c>
      <c r="L20" s="111">
        <v>6217</v>
      </c>
    </row>
    <row r="21" spans="1:12" ht="22.5">
      <c r="A21" s="106" t="s">
        <v>172</v>
      </c>
      <c r="B21" s="219">
        <v>45.1</v>
      </c>
      <c r="C21" s="220">
        <v>45.3</v>
      </c>
      <c r="D21" s="219">
        <v>45.7</v>
      </c>
      <c r="E21" s="220">
        <v>46</v>
      </c>
      <c r="F21" s="220">
        <v>45.9</v>
      </c>
      <c r="G21" s="220">
        <v>46.1</v>
      </c>
      <c r="H21" s="220">
        <v>46.3</v>
      </c>
      <c r="I21" s="220">
        <v>46.5</v>
      </c>
      <c r="J21" s="220">
        <v>46.762005534755005</v>
      </c>
      <c r="K21" s="220">
        <v>45.900843546076715</v>
      </c>
      <c r="L21" s="220">
        <v>46.228245134309155</v>
      </c>
    </row>
    <row r="22" spans="1:12" ht="30" customHeight="1">
      <c r="A22" s="108"/>
      <c r="B22" s="227" t="s">
        <v>16</v>
      </c>
      <c r="C22" s="227"/>
      <c r="D22" s="227"/>
      <c r="E22" s="227"/>
      <c r="F22" s="227"/>
      <c r="G22" s="227"/>
      <c r="H22" s="227"/>
      <c r="I22" s="227"/>
      <c r="J22" s="227"/>
      <c r="K22" s="227"/>
      <c r="L22" s="227"/>
    </row>
    <row r="23" spans="1:12">
      <c r="A23" s="44" t="s">
        <v>211</v>
      </c>
      <c r="B23" s="50">
        <v>128</v>
      </c>
      <c r="C23" s="50">
        <v>109</v>
      </c>
      <c r="D23" s="50">
        <v>87</v>
      </c>
      <c r="E23" s="50">
        <v>84</v>
      </c>
      <c r="F23" s="50">
        <v>66</v>
      </c>
      <c r="G23" s="50">
        <v>73</v>
      </c>
      <c r="H23" s="50">
        <v>43</v>
      </c>
      <c r="I23" s="50">
        <v>27</v>
      </c>
      <c r="J23" s="50">
        <v>53</v>
      </c>
      <c r="K23" s="50">
        <v>38</v>
      </c>
      <c r="L23" s="50">
        <v>29</v>
      </c>
    </row>
    <row r="24" spans="1:12">
      <c r="A24" s="44" t="s">
        <v>175</v>
      </c>
      <c r="B24" s="50">
        <v>579</v>
      </c>
      <c r="C24" s="50">
        <v>571</v>
      </c>
      <c r="D24" s="50">
        <v>508</v>
      </c>
      <c r="E24" s="50">
        <v>534</v>
      </c>
      <c r="F24" s="109">
        <v>485</v>
      </c>
      <c r="G24" s="109">
        <v>487</v>
      </c>
      <c r="H24" s="109">
        <v>452</v>
      </c>
      <c r="I24" s="109">
        <v>386</v>
      </c>
      <c r="J24" s="109">
        <v>303</v>
      </c>
      <c r="K24" s="109">
        <v>238</v>
      </c>
      <c r="L24" s="109">
        <v>206</v>
      </c>
    </row>
    <row r="25" spans="1:12">
      <c r="A25" s="44" t="s">
        <v>176</v>
      </c>
      <c r="B25" s="50">
        <v>880</v>
      </c>
      <c r="C25" s="50">
        <v>926</v>
      </c>
      <c r="D25" s="50">
        <v>924</v>
      </c>
      <c r="E25" s="50">
        <v>959</v>
      </c>
      <c r="F25" s="109">
        <v>952</v>
      </c>
      <c r="G25" s="109">
        <v>991</v>
      </c>
      <c r="H25" s="109">
        <v>944</v>
      </c>
      <c r="I25" s="109">
        <v>889</v>
      </c>
      <c r="J25" s="109">
        <v>850</v>
      </c>
      <c r="K25" s="109">
        <v>794</v>
      </c>
      <c r="L25" s="109">
        <v>708</v>
      </c>
    </row>
    <row r="26" spans="1:12">
      <c r="A26" s="44" t="s">
        <v>177</v>
      </c>
      <c r="B26" s="50">
        <v>1107</v>
      </c>
      <c r="C26" s="50">
        <v>1030</v>
      </c>
      <c r="D26" s="50">
        <v>1029</v>
      </c>
      <c r="E26" s="50">
        <v>1027</v>
      </c>
      <c r="F26" s="109">
        <v>1137</v>
      </c>
      <c r="G26" s="109">
        <v>1176</v>
      </c>
      <c r="H26" s="109">
        <v>1167</v>
      </c>
      <c r="I26" s="109">
        <v>1143</v>
      </c>
      <c r="J26" s="109">
        <v>1063</v>
      </c>
      <c r="K26" s="109">
        <v>1075</v>
      </c>
      <c r="L26" s="109">
        <v>977</v>
      </c>
    </row>
    <row r="27" spans="1:12">
      <c r="A27" s="44" t="s">
        <v>178</v>
      </c>
      <c r="B27" s="50">
        <v>1508</v>
      </c>
      <c r="C27" s="50">
        <v>1452</v>
      </c>
      <c r="D27" s="50">
        <v>1383</v>
      </c>
      <c r="E27" s="50">
        <v>1319</v>
      </c>
      <c r="F27" s="109">
        <v>1208</v>
      </c>
      <c r="G27" s="109">
        <v>1073</v>
      </c>
      <c r="H27" s="109">
        <v>1010</v>
      </c>
      <c r="I27" s="109">
        <v>1070</v>
      </c>
      <c r="J27" s="109">
        <v>1025</v>
      </c>
      <c r="K27" s="109">
        <v>1014</v>
      </c>
      <c r="L27" s="109">
        <v>1141</v>
      </c>
    </row>
    <row r="28" spans="1:12">
      <c r="A28" s="44" t="s">
        <v>179</v>
      </c>
      <c r="B28" s="50">
        <v>1550</v>
      </c>
      <c r="C28" s="50">
        <v>1476</v>
      </c>
      <c r="D28" s="50">
        <v>1415</v>
      </c>
      <c r="E28" s="50">
        <v>1413</v>
      </c>
      <c r="F28" s="109">
        <v>1310</v>
      </c>
      <c r="G28" s="109">
        <v>1290</v>
      </c>
      <c r="H28" s="109">
        <v>1173</v>
      </c>
      <c r="I28" s="109">
        <v>1101</v>
      </c>
      <c r="J28" s="109">
        <v>1014</v>
      </c>
      <c r="K28" s="109">
        <v>1054</v>
      </c>
      <c r="L28" s="109">
        <v>922</v>
      </c>
    </row>
    <row r="29" spans="1:12">
      <c r="A29" s="44" t="s">
        <v>180</v>
      </c>
      <c r="B29" s="50">
        <v>864</v>
      </c>
      <c r="C29" s="50">
        <v>881</v>
      </c>
      <c r="D29" s="50">
        <v>939</v>
      </c>
      <c r="E29" s="50">
        <v>1064</v>
      </c>
      <c r="F29" s="109">
        <v>964</v>
      </c>
      <c r="G29" s="109">
        <v>1006</v>
      </c>
      <c r="H29" s="109">
        <v>975</v>
      </c>
      <c r="I29" s="109">
        <v>926</v>
      </c>
      <c r="J29" s="109">
        <v>906</v>
      </c>
      <c r="K29" s="109">
        <v>933</v>
      </c>
      <c r="L29" s="109">
        <v>974</v>
      </c>
    </row>
    <row r="30" spans="1:12">
      <c r="A30" s="44" t="s">
        <v>181</v>
      </c>
      <c r="B30" s="50">
        <v>440</v>
      </c>
      <c r="C30" s="50">
        <v>425</v>
      </c>
      <c r="D30" s="50">
        <v>470</v>
      </c>
      <c r="E30" s="50">
        <v>516</v>
      </c>
      <c r="F30" s="109">
        <v>469</v>
      </c>
      <c r="G30" s="109">
        <v>522</v>
      </c>
      <c r="H30" s="109">
        <v>514</v>
      </c>
      <c r="I30" s="109">
        <v>521</v>
      </c>
      <c r="J30" s="109">
        <v>541</v>
      </c>
      <c r="K30" s="109">
        <v>640</v>
      </c>
      <c r="L30" s="109">
        <v>687</v>
      </c>
    </row>
    <row r="31" spans="1:12">
      <c r="A31" s="44" t="s">
        <v>182</v>
      </c>
      <c r="B31" s="50">
        <v>130</v>
      </c>
      <c r="C31" s="50">
        <v>174</v>
      </c>
      <c r="D31" s="50">
        <v>217</v>
      </c>
      <c r="E31" s="50">
        <v>226</v>
      </c>
      <c r="F31" s="109">
        <v>226</v>
      </c>
      <c r="G31" s="109">
        <v>236</v>
      </c>
      <c r="H31" s="109">
        <v>256</v>
      </c>
      <c r="I31" s="109">
        <v>221</v>
      </c>
      <c r="J31" s="109">
        <v>224</v>
      </c>
      <c r="K31" s="109">
        <v>283</v>
      </c>
      <c r="L31" s="109">
        <v>328</v>
      </c>
    </row>
    <row r="32" spans="1:12">
      <c r="A32" s="44" t="s">
        <v>183</v>
      </c>
      <c r="B32" s="50">
        <v>61</v>
      </c>
      <c r="C32" s="50">
        <v>62</v>
      </c>
      <c r="D32" s="50">
        <v>68</v>
      </c>
      <c r="E32" s="50">
        <v>74</v>
      </c>
      <c r="F32" s="109">
        <v>63</v>
      </c>
      <c r="G32" s="109">
        <v>91</v>
      </c>
      <c r="H32" s="109">
        <v>111</v>
      </c>
      <c r="I32" s="109">
        <v>99</v>
      </c>
      <c r="J32" s="109">
        <v>108</v>
      </c>
      <c r="K32" s="109">
        <v>132</v>
      </c>
      <c r="L32" s="109">
        <v>143</v>
      </c>
    </row>
    <row r="33" spans="1:12">
      <c r="A33" s="44" t="s">
        <v>184</v>
      </c>
      <c r="B33" s="50">
        <v>30</v>
      </c>
      <c r="C33" s="50">
        <v>28</v>
      </c>
      <c r="D33" s="50">
        <v>49</v>
      </c>
      <c r="E33" s="50">
        <v>37</v>
      </c>
      <c r="F33" s="109">
        <v>36</v>
      </c>
      <c r="G33" s="109">
        <v>41</v>
      </c>
      <c r="H33" s="109">
        <v>32</v>
      </c>
      <c r="I33" s="109">
        <v>24</v>
      </c>
      <c r="J33" s="109">
        <v>30</v>
      </c>
      <c r="K33" s="109">
        <v>46</v>
      </c>
      <c r="L33" s="109">
        <v>45</v>
      </c>
    </row>
    <row r="34" spans="1:12">
      <c r="A34" s="44" t="s">
        <v>212</v>
      </c>
      <c r="B34" s="50">
        <v>8</v>
      </c>
      <c r="C34" s="50">
        <v>12</v>
      </c>
      <c r="D34" s="50">
        <v>15</v>
      </c>
      <c r="E34" s="50">
        <v>19</v>
      </c>
      <c r="F34" s="109">
        <v>12</v>
      </c>
      <c r="G34" s="109">
        <v>21</v>
      </c>
      <c r="H34" s="109">
        <v>21</v>
      </c>
      <c r="I34" s="109">
        <v>20</v>
      </c>
      <c r="J34" s="109">
        <v>26</v>
      </c>
      <c r="K34" s="109">
        <v>36</v>
      </c>
      <c r="L34" s="109">
        <v>57</v>
      </c>
    </row>
    <row r="35" spans="1:12" ht="18.75" customHeight="1">
      <c r="A35" s="110" t="s">
        <v>15</v>
      </c>
      <c r="B35" s="111">
        <v>7285</v>
      </c>
      <c r="C35" s="111">
        <v>7146</v>
      </c>
      <c r="D35" s="111">
        <v>7104</v>
      </c>
      <c r="E35" s="111">
        <v>7272</v>
      </c>
      <c r="F35" s="112">
        <v>6928</v>
      </c>
      <c r="G35" s="112">
        <v>7007</v>
      </c>
      <c r="H35" s="112">
        <v>6698</v>
      </c>
      <c r="I35" s="112">
        <v>6427</v>
      </c>
      <c r="J35" s="111">
        <v>6143</v>
      </c>
      <c r="K35" s="111">
        <v>6283</v>
      </c>
      <c r="L35" s="111">
        <v>6217</v>
      </c>
    </row>
    <row r="36" spans="1:12" ht="22.5">
      <c r="A36" s="106" t="s">
        <v>172</v>
      </c>
      <c r="B36" s="219">
        <v>42.4</v>
      </c>
      <c r="C36" s="219">
        <v>42.5</v>
      </c>
      <c r="D36" s="220">
        <v>43.1</v>
      </c>
      <c r="E36" s="219">
        <v>43.3</v>
      </c>
      <c r="F36" s="220">
        <v>43.1</v>
      </c>
      <c r="G36" s="220">
        <v>43.2</v>
      </c>
      <c r="H36" s="220">
        <v>43.5</v>
      </c>
      <c r="I36" s="220">
        <v>43.5</v>
      </c>
      <c r="J36" s="220">
        <v>43.903955721959953</v>
      </c>
      <c r="K36" s="220">
        <v>44.917873627248127</v>
      </c>
      <c r="L36" s="220">
        <v>45.62682966060801</v>
      </c>
    </row>
  </sheetData>
  <mergeCells count="12">
    <mergeCell ref="L5:L6"/>
    <mergeCell ref="K5:K6"/>
    <mergeCell ref="A5:A6"/>
    <mergeCell ref="G5:G6"/>
    <mergeCell ref="H5:H6"/>
    <mergeCell ref="I5:I6"/>
    <mergeCell ref="J5:J6"/>
    <mergeCell ref="B5:B6"/>
    <mergeCell ref="C5:C6"/>
    <mergeCell ref="D5:D6"/>
    <mergeCell ref="E5:E6"/>
    <mergeCell ref="F5:F6"/>
  </mergeCells>
  <phoneticPr fontId="12" type="noConversion"/>
  <hyperlinks>
    <hyperlink ref="A1" location="Inhalt!A1" display="Inhalt"/>
  </hyperlinks>
  <pageMargins left="0.59055118110236227" right="0.59055118110236227" top="0.59055118110236227" bottom="0.59055118110236227" header="0.31496062992125984" footer="0.31496062992125984"/>
  <pageSetup paperSize="9" firstPageNumber="3" orientation="portrait" r:id="rId1"/>
  <headerFooter>
    <oddFooter>&amp;C&amp;6@ Statistsches Landesamt des Freistaates Sachsen | A II 2 - j/20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 enableFormatConditionsCalculation="0"/>
  <dimension ref="A1:L36"/>
  <sheetViews>
    <sheetView showGridLines="0" zoomScaleNormal="100" workbookViewId="0"/>
  </sheetViews>
  <sheetFormatPr baseColWidth="10" defaultRowHeight="11.25"/>
  <cols>
    <col min="1" max="1" width="16.5703125" style="13" customWidth="1"/>
    <col min="2" max="10" width="7.5703125" style="13" customWidth="1"/>
    <col min="11" max="12" width="7.5703125" style="177" customWidth="1"/>
    <col min="13" max="16384" width="11.42578125" style="13"/>
  </cols>
  <sheetData>
    <row r="1" spans="1:12">
      <c r="A1" s="116" t="s">
        <v>187</v>
      </c>
    </row>
    <row r="3" spans="1:12">
      <c r="A3" s="59" t="s">
        <v>339</v>
      </c>
      <c r="B3" s="87"/>
      <c r="C3" s="87"/>
      <c r="D3" s="87"/>
      <c r="E3" s="87"/>
      <c r="F3" s="87"/>
    </row>
    <row r="4" spans="1:12">
      <c r="A4" s="87"/>
      <c r="B4" s="87"/>
      <c r="C4" s="87"/>
      <c r="D4" s="87"/>
      <c r="E4" s="87"/>
      <c r="F4" s="87"/>
    </row>
    <row r="5" spans="1:12">
      <c r="A5" s="247" t="s">
        <v>104</v>
      </c>
      <c r="B5" s="322">
        <v>2010</v>
      </c>
      <c r="C5" s="322">
        <v>2011</v>
      </c>
      <c r="D5" s="322">
        <v>2012</v>
      </c>
      <c r="E5" s="322">
        <v>2013</v>
      </c>
      <c r="F5" s="322">
        <v>2014</v>
      </c>
      <c r="G5" s="322">
        <v>2015</v>
      </c>
      <c r="H5" s="322">
        <v>2016</v>
      </c>
      <c r="I5" s="322">
        <v>2017</v>
      </c>
      <c r="J5" s="268">
        <v>2018</v>
      </c>
      <c r="K5" s="268">
        <v>2019</v>
      </c>
      <c r="L5" s="268">
        <v>2020</v>
      </c>
    </row>
    <row r="6" spans="1:12">
      <c r="A6" s="315"/>
      <c r="B6" s="300"/>
      <c r="C6" s="300"/>
      <c r="D6" s="300"/>
      <c r="E6" s="300"/>
      <c r="F6" s="300"/>
      <c r="G6" s="300"/>
      <c r="H6" s="300"/>
      <c r="I6" s="300"/>
      <c r="J6" s="302"/>
      <c r="K6" s="302"/>
      <c r="L6" s="302"/>
    </row>
    <row r="7" spans="1:12" s="153" customFormat="1" ht="30" customHeight="1">
      <c r="A7" s="154"/>
      <c r="B7" s="226" t="s">
        <v>14</v>
      </c>
      <c r="C7" s="226"/>
      <c r="D7" s="226"/>
      <c r="E7" s="226"/>
      <c r="F7" s="226"/>
      <c r="G7" s="226"/>
      <c r="H7" s="226"/>
      <c r="I7" s="226"/>
      <c r="J7" s="226"/>
      <c r="K7" s="226"/>
      <c r="L7" s="226"/>
    </row>
    <row r="8" spans="1:12">
      <c r="A8" s="44" t="s">
        <v>213</v>
      </c>
      <c r="B8" s="118">
        <v>0.54907343857240909</v>
      </c>
      <c r="C8" s="118">
        <v>0.44780296669465436</v>
      </c>
      <c r="D8" s="118">
        <v>0.45045045045045046</v>
      </c>
      <c r="E8" s="118">
        <v>0.37128712871287128</v>
      </c>
      <c r="F8" s="207">
        <v>0.31755196304849886</v>
      </c>
      <c r="G8" s="207">
        <v>0.29970029970029971</v>
      </c>
      <c r="H8" s="207">
        <v>0.2687369</v>
      </c>
      <c r="I8" s="207">
        <v>0.14003423058969972</v>
      </c>
      <c r="J8" s="141">
        <v>0.21162298551196485</v>
      </c>
      <c r="K8" s="141">
        <v>0.27057138309724654</v>
      </c>
      <c r="L8" s="141">
        <v>0.59514235161653528</v>
      </c>
    </row>
    <row r="9" spans="1:12">
      <c r="A9" s="44" t="s">
        <v>231</v>
      </c>
      <c r="B9" s="118">
        <v>3.7199725463280715</v>
      </c>
      <c r="C9" s="118">
        <v>3.6663867898124827</v>
      </c>
      <c r="D9" s="118">
        <v>3.0686936936936937</v>
      </c>
      <c r="E9" s="118">
        <v>3.4790979097909789</v>
      </c>
      <c r="F9" s="207">
        <v>3.334295612009238</v>
      </c>
      <c r="G9" s="207">
        <v>3.5107749393463679</v>
      </c>
      <c r="H9" s="207">
        <v>3.3592117049865631</v>
      </c>
      <c r="I9" s="207">
        <v>2.4272599968881283</v>
      </c>
      <c r="J9" s="141">
        <v>2.4580823701774377</v>
      </c>
      <c r="K9" s="141">
        <v>3.3741843068597803</v>
      </c>
      <c r="L9" s="141">
        <v>2.589673475953032</v>
      </c>
    </row>
    <row r="10" spans="1:12">
      <c r="A10" s="44" t="s">
        <v>232</v>
      </c>
      <c r="B10" s="118">
        <v>9.9245024021962944</v>
      </c>
      <c r="C10" s="118">
        <v>9.529806884970613</v>
      </c>
      <c r="D10" s="118">
        <v>9.9521396396396398</v>
      </c>
      <c r="E10" s="118">
        <v>9.1309130913091305</v>
      </c>
      <c r="F10" s="207">
        <v>9.9162817551963052</v>
      </c>
      <c r="G10" s="207">
        <v>9.747395461681176</v>
      </c>
      <c r="H10" s="207">
        <v>8.8832487309644677</v>
      </c>
      <c r="I10" s="207">
        <v>9.3667340905554699</v>
      </c>
      <c r="J10" s="141">
        <v>9.181181832980629</v>
      </c>
      <c r="K10" s="141">
        <v>10.870603215024669</v>
      </c>
      <c r="L10" s="141">
        <v>10.020910406948689</v>
      </c>
    </row>
    <row r="11" spans="1:12">
      <c r="A11" s="44" t="s">
        <v>233</v>
      </c>
      <c r="B11" s="207">
        <v>13.617021276595745</v>
      </c>
      <c r="C11" s="207">
        <v>13.420095158130422</v>
      </c>
      <c r="D11" s="207">
        <v>13.091216216216216</v>
      </c>
      <c r="E11" s="207">
        <v>13.091309130913091</v>
      </c>
      <c r="F11" s="207">
        <v>14.116628175519631</v>
      </c>
      <c r="G11" s="207">
        <v>14.399885828457258</v>
      </c>
      <c r="H11" s="207">
        <v>15.243356225739026</v>
      </c>
      <c r="I11" s="207">
        <v>15.061459467869923</v>
      </c>
      <c r="J11" s="141">
        <v>14.585707309132346</v>
      </c>
      <c r="K11" s="141">
        <v>15.279325163138628</v>
      </c>
      <c r="L11" s="141">
        <v>15.361106643075438</v>
      </c>
    </row>
    <row r="12" spans="1:12">
      <c r="A12" s="44" t="s">
        <v>234</v>
      </c>
      <c r="B12" s="207">
        <v>19.766643788606725</v>
      </c>
      <c r="C12" s="207">
        <v>20.109151973131823</v>
      </c>
      <c r="D12" s="207">
        <v>18.862612612612612</v>
      </c>
      <c r="E12" s="207">
        <v>18.193069306930692</v>
      </c>
      <c r="F12" s="207">
        <v>17.393187066974598</v>
      </c>
      <c r="G12" s="207">
        <v>16.512059369202227</v>
      </c>
      <c r="H12" s="207">
        <v>15.40758435353837</v>
      </c>
      <c r="I12" s="207">
        <v>15.621596390228722</v>
      </c>
      <c r="J12" s="141">
        <v>16.213576428455152</v>
      </c>
      <c r="K12" s="141">
        <v>16.998249243991722</v>
      </c>
      <c r="L12" s="141">
        <v>17.291298053723661</v>
      </c>
    </row>
    <row r="13" spans="1:12">
      <c r="A13" s="44" t="s">
        <v>235</v>
      </c>
      <c r="B13" s="207">
        <v>22.264927934111189</v>
      </c>
      <c r="C13" s="207">
        <v>20.780856423173802</v>
      </c>
      <c r="D13" s="207">
        <v>20.650337837837839</v>
      </c>
      <c r="E13" s="207">
        <v>20.22827282728273</v>
      </c>
      <c r="F13" s="207">
        <v>19.818129330254042</v>
      </c>
      <c r="G13" s="207">
        <v>19.209362066504923</v>
      </c>
      <c r="H13" s="207">
        <v>19.468498059122126</v>
      </c>
      <c r="I13" s="207">
        <v>19.48031741092267</v>
      </c>
      <c r="J13" s="141">
        <v>18.150740680449292</v>
      </c>
      <c r="K13" s="141">
        <v>16.473022441508835</v>
      </c>
      <c r="L13" s="141">
        <v>16.503136561042304</v>
      </c>
    </row>
    <row r="14" spans="1:12">
      <c r="A14" s="44" t="s">
        <v>236</v>
      </c>
      <c r="B14" s="207">
        <v>15.18188057652711</v>
      </c>
      <c r="C14" s="207">
        <v>15.938986845787854</v>
      </c>
      <c r="D14" s="207">
        <v>16.821509009009009</v>
      </c>
      <c r="E14" s="207">
        <v>17.450495049504951</v>
      </c>
      <c r="F14" s="207">
        <v>16.859122401847575</v>
      </c>
      <c r="G14" s="207">
        <v>17.211360068502927</v>
      </c>
      <c r="H14" s="207">
        <v>17.169304269931324</v>
      </c>
      <c r="I14" s="207">
        <v>17.255329080441886</v>
      </c>
      <c r="J14" s="141">
        <v>16.897281458570731</v>
      </c>
      <c r="K14" s="141">
        <v>15.915963711602737</v>
      </c>
      <c r="L14" s="141">
        <v>16.519221489464371</v>
      </c>
    </row>
    <row r="15" spans="1:12">
      <c r="A15" s="44" t="s">
        <v>237</v>
      </c>
      <c r="B15" s="207">
        <v>8.5929993136582024</v>
      </c>
      <c r="C15" s="207">
        <v>8.8860901203470473</v>
      </c>
      <c r="D15" s="207">
        <v>9.093468468468469</v>
      </c>
      <c r="E15" s="207">
        <v>9.598459845984598</v>
      </c>
      <c r="F15" s="207">
        <v>9.5698614318706703</v>
      </c>
      <c r="G15" s="207">
        <v>10.118452975595833</v>
      </c>
      <c r="H15" s="207">
        <v>10.241863242759033</v>
      </c>
      <c r="I15" s="207">
        <v>10.96934806285981</v>
      </c>
      <c r="J15" s="141">
        <v>12.27413315969396</v>
      </c>
      <c r="K15" s="141">
        <v>11.618653509469999</v>
      </c>
      <c r="L15" s="141">
        <v>11.195110181759691</v>
      </c>
    </row>
    <row r="16" spans="1:12">
      <c r="A16" s="44" t="s">
        <v>238</v>
      </c>
      <c r="B16" s="207">
        <v>3.3493479752916953</v>
      </c>
      <c r="C16" s="207">
        <v>4.4360481388189195</v>
      </c>
      <c r="D16" s="207">
        <v>4.954954954954955</v>
      </c>
      <c r="E16" s="207">
        <v>5.2667766776677665</v>
      </c>
      <c r="F16" s="207">
        <v>5.3117782909930717</v>
      </c>
      <c r="G16" s="207">
        <v>5.1091765377479668</v>
      </c>
      <c r="H16" s="207">
        <v>5.6584054941773667</v>
      </c>
      <c r="I16" s="207">
        <v>5.6013692235879882</v>
      </c>
      <c r="J16" s="141">
        <v>5.4696402409246296</v>
      </c>
      <c r="K16" s="141">
        <v>5.093108387712876</v>
      </c>
      <c r="L16" s="141">
        <v>5.6297249477239824</v>
      </c>
    </row>
    <row r="17" spans="1:12">
      <c r="A17" s="44" t="s">
        <v>239</v>
      </c>
      <c r="B17" s="207">
        <v>2.0041180507892933</v>
      </c>
      <c r="C17" s="207">
        <v>1.6932549678141617</v>
      </c>
      <c r="D17" s="207">
        <v>1.6188063063063063</v>
      </c>
      <c r="E17" s="207">
        <v>1.7189218921892189</v>
      </c>
      <c r="F17" s="207">
        <v>1.9341801385681294</v>
      </c>
      <c r="G17" s="207">
        <v>2.0265448836877407</v>
      </c>
      <c r="H17" s="207">
        <v>2.5977903851896089</v>
      </c>
      <c r="I17" s="207">
        <v>2.5050567916601838</v>
      </c>
      <c r="J17" s="141">
        <v>2.8976070323945953</v>
      </c>
      <c r="K17" s="141">
        <v>2.5306382301448354</v>
      </c>
      <c r="L17" s="141">
        <v>2.589673475953032</v>
      </c>
    </row>
    <row r="18" spans="1:12">
      <c r="A18" s="44" t="s">
        <v>240</v>
      </c>
      <c r="B18" s="207">
        <v>0.75497597803706251</v>
      </c>
      <c r="C18" s="207">
        <v>0.88161209068010071</v>
      </c>
      <c r="D18" s="207">
        <v>0.97128378378378377</v>
      </c>
      <c r="E18" s="207">
        <v>0.94884488448844884</v>
      </c>
      <c r="F18" s="207">
        <v>1.0103926096997691</v>
      </c>
      <c r="G18" s="207">
        <v>1.2130726416440702</v>
      </c>
      <c r="H18" s="207">
        <v>1.0002985965959987</v>
      </c>
      <c r="I18" s="207">
        <v>0.80908666562937603</v>
      </c>
      <c r="J18" s="141">
        <v>1.0255575451733681</v>
      </c>
      <c r="K18" s="141">
        <v>0.95495782269616425</v>
      </c>
      <c r="L18" s="141">
        <v>0.85250120636963167</v>
      </c>
    </row>
    <row r="19" spans="1:12">
      <c r="A19" s="44" t="s">
        <v>264</v>
      </c>
      <c r="B19" s="207">
        <v>0.27453671928620449</v>
      </c>
      <c r="C19" s="207">
        <v>0.20990764063811923</v>
      </c>
      <c r="D19" s="207">
        <v>0.46452702702702703</v>
      </c>
      <c r="E19" s="207">
        <v>0.52255225522552262</v>
      </c>
      <c r="F19" s="207">
        <v>0.4185912240184757</v>
      </c>
      <c r="G19" s="207">
        <v>0.64221492792921364</v>
      </c>
      <c r="H19" s="207">
        <v>0.70170200059719323</v>
      </c>
      <c r="I19" s="207">
        <v>0.76240858876614293</v>
      </c>
      <c r="J19" s="141">
        <v>0.63486895653589448</v>
      </c>
      <c r="K19" s="141">
        <v>0.62072258475250675</v>
      </c>
      <c r="L19" s="141">
        <v>0.85250120636963167</v>
      </c>
    </row>
    <row r="20" spans="1:12" ht="18.75" customHeight="1">
      <c r="A20" s="110" t="s">
        <v>15</v>
      </c>
      <c r="B20" s="208">
        <v>100</v>
      </c>
      <c r="C20" s="208">
        <v>100</v>
      </c>
      <c r="D20" s="208">
        <v>100</v>
      </c>
      <c r="E20" s="208">
        <v>100</v>
      </c>
      <c r="F20" s="208">
        <v>100</v>
      </c>
      <c r="G20" s="208">
        <v>100</v>
      </c>
      <c r="H20" s="208">
        <v>100</v>
      </c>
      <c r="I20" s="208">
        <v>100</v>
      </c>
      <c r="J20" s="208">
        <v>100</v>
      </c>
      <c r="K20" s="208">
        <v>100</v>
      </c>
      <c r="L20" s="208">
        <v>100</v>
      </c>
    </row>
    <row r="21" spans="1:12" s="153" customFormat="1" ht="30" customHeight="1">
      <c r="A21" s="154"/>
      <c r="B21" s="225"/>
      <c r="C21" s="225"/>
      <c r="D21" s="225"/>
      <c r="E21" s="225"/>
      <c r="F21" s="225"/>
      <c r="G21" s="225"/>
      <c r="H21" s="225"/>
      <c r="I21" s="225"/>
      <c r="J21" s="225"/>
      <c r="K21" s="141"/>
      <c r="L21" s="141"/>
    </row>
    <row r="22" spans="1:12">
      <c r="A22" s="44" t="s">
        <v>213</v>
      </c>
      <c r="B22" s="207">
        <v>1.757035003431709</v>
      </c>
      <c r="C22" s="207">
        <v>1.5253288553036664</v>
      </c>
      <c r="D22" s="207">
        <v>1.2246621621621623</v>
      </c>
      <c r="E22" s="207">
        <v>1.1551155115511551</v>
      </c>
      <c r="F22" s="207">
        <v>0.95265588914549648</v>
      </c>
      <c r="G22" s="207">
        <v>1.0418153275296131</v>
      </c>
      <c r="H22" s="207">
        <v>0.64112942817406837</v>
      </c>
      <c r="I22" s="207">
        <v>0.42010269176909909</v>
      </c>
      <c r="J22" s="141">
        <v>0.86277063324108738</v>
      </c>
      <c r="K22" s="141">
        <v>0.60480662104090399</v>
      </c>
      <c r="L22" s="141">
        <v>0.46646292423998714</v>
      </c>
    </row>
    <row r="23" spans="1:12">
      <c r="A23" s="44" t="s">
        <v>231</v>
      </c>
      <c r="B23" s="207">
        <v>7.9478380233356214</v>
      </c>
      <c r="C23" s="207">
        <v>7.9904841869577385</v>
      </c>
      <c r="D23" s="207">
        <v>7.1509009009009006</v>
      </c>
      <c r="E23" s="207">
        <v>7.3432343234323429</v>
      </c>
      <c r="F23" s="207">
        <v>7.0005773672055431</v>
      </c>
      <c r="G23" s="207">
        <v>6.9501926644783785</v>
      </c>
      <c r="H23" s="207">
        <v>6.7482830695730067</v>
      </c>
      <c r="I23" s="207">
        <v>6.0059125564026763</v>
      </c>
      <c r="J23" s="141">
        <v>4.9324434315481032</v>
      </c>
      <c r="K23" s="141">
        <v>3.7879993633614517</v>
      </c>
      <c r="L23" s="141">
        <v>3.3134952549461154</v>
      </c>
    </row>
    <row r="24" spans="1:12">
      <c r="A24" s="44" t="s">
        <v>232</v>
      </c>
      <c r="B24" s="207">
        <v>12.079615648593</v>
      </c>
      <c r="C24" s="207">
        <v>12.95829834872656</v>
      </c>
      <c r="D24" s="207">
        <v>13.006756756756756</v>
      </c>
      <c r="E24" s="207">
        <v>13.187568756875688</v>
      </c>
      <c r="F24" s="207">
        <v>13.741339491916859</v>
      </c>
      <c r="G24" s="207">
        <v>14.142999857285572</v>
      </c>
      <c r="H24" s="207">
        <v>14.093759331143625</v>
      </c>
      <c r="I24" s="207">
        <v>13.832270110471448</v>
      </c>
      <c r="J24" s="141">
        <v>13.836887514243855</v>
      </c>
      <c r="K24" s="141">
        <v>12.637275187012573</v>
      </c>
      <c r="L24" s="141">
        <v>11.388129322824513</v>
      </c>
    </row>
    <row r="25" spans="1:12">
      <c r="A25" s="44" t="s">
        <v>233</v>
      </c>
      <c r="B25" s="207">
        <v>15.195607412491421</v>
      </c>
      <c r="C25" s="207">
        <v>14.413657990484188</v>
      </c>
      <c r="D25" s="207">
        <v>14.484797297297296</v>
      </c>
      <c r="E25" s="207">
        <v>14.122662266226623</v>
      </c>
      <c r="F25" s="207">
        <v>16.411662817551964</v>
      </c>
      <c r="G25" s="207">
        <v>16.783216783216783</v>
      </c>
      <c r="H25" s="207">
        <v>17.423111376530308</v>
      </c>
      <c r="I25" s="207">
        <v>17.784347284891862</v>
      </c>
      <c r="J25" s="141">
        <v>17.304248738401434</v>
      </c>
      <c r="K25" s="141">
        <v>17.109660989972944</v>
      </c>
      <c r="L25" s="141">
        <v>15.714975068360946</v>
      </c>
    </row>
    <row r="26" spans="1:12">
      <c r="A26" s="44" t="s">
        <v>234</v>
      </c>
      <c r="B26" s="207">
        <v>20.700068634179821</v>
      </c>
      <c r="C26" s="207">
        <v>20.319059613769941</v>
      </c>
      <c r="D26" s="207">
        <v>19.467905405405407</v>
      </c>
      <c r="E26" s="207">
        <v>18.138063806380639</v>
      </c>
      <c r="F26" s="207">
        <v>17.4364896073903</v>
      </c>
      <c r="G26" s="207">
        <v>15.313258170401028</v>
      </c>
      <c r="H26" s="207">
        <v>15.079128097939684</v>
      </c>
      <c r="I26" s="207">
        <v>16.648514081219854</v>
      </c>
      <c r="J26" s="141">
        <v>16.685658473058766</v>
      </c>
      <c r="K26" s="141">
        <v>16.138787203565176</v>
      </c>
      <c r="L26" s="141">
        <v>18.352903329580183</v>
      </c>
    </row>
    <row r="27" spans="1:12">
      <c r="A27" s="44" t="s">
        <v>235</v>
      </c>
      <c r="B27" s="207">
        <v>21.276595744680851</v>
      </c>
      <c r="C27" s="207">
        <v>20.65491183879093</v>
      </c>
      <c r="D27" s="207">
        <v>19.918355855855857</v>
      </c>
      <c r="E27" s="207">
        <v>19.43069306930693</v>
      </c>
      <c r="F27" s="207">
        <v>18.908775981524251</v>
      </c>
      <c r="G27" s="207">
        <v>18.410161267304126</v>
      </c>
      <c r="H27" s="207">
        <v>17.512690355329948</v>
      </c>
      <c r="I27" s="207">
        <v>17.130854208806596</v>
      </c>
      <c r="J27" s="141">
        <v>16.506592869933257</v>
      </c>
      <c r="K27" s="141">
        <v>16.775425752029285</v>
      </c>
      <c r="L27" s="141">
        <v>14.830304005147177</v>
      </c>
    </row>
    <row r="28" spans="1:12">
      <c r="A28" s="44" t="s">
        <v>236</v>
      </c>
      <c r="B28" s="207">
        <v>11.859986273164036</v>
      </c>
      <c r="C28" s="207">
        <v>12.328575426812202</v>
      </c>
      <c r="D28" s="207">
        <v>13.217905405405405</v>
      </c>
      <c r="E28" s="207">
        <v>14.631463146314632</v>
      </c>
      <c r="F28" s="207">
        <v>13.914549653579677</v>
      </c>
      <c r="G28" s="207">
        <v>14.357071499928642</v>
      </c>
      <c r="H28" s="207">
        <v>14.556584054941773</v>
      </c>
      <c r="I28" s="207">
        <v>14.407966391784658</v>
      </c>
      <c r="J28" s="141">
        <v>14.748494221064627</v>
      </c>
      <c r="K28" s="141">
        <v>14.849594142925355</v>
      </c>
      <c r="L28" s="141">
        <v>15.66672028309474</v>
      </c>
    </row>
    <row r="29" spans="1:12">
      <c r="A29" s="44" t="s">
        <v>237</v>
      </c>
      <c r="B29" s="207">
        <v>6.0398078242965001</v>
      </c>
      <c r="C29" s="207">
        <v>5.9473831514133781</v>
      </c>
      <c r="D29" s="207">
        <v>6.6159909909909906</v>
      </c>
      <c r="E29" s="207">
        <v>7.0957095709570961</v>
      </c>
      <c r="F29" s="207">
        <v>6.7696304849884523</v>
      </c>
      <c r="G29" s="207">
        <v>7.4496931639788784</v>
      </c>
      <c r="H29" s="207">
        <v>7.6739325171693045</v>
      </c>
      <c r="I29" s="207">
        <v>8.1064260152481715</v>
      </c>
      <c r="J29" s="141">
        <v>8.806771935536382</v>
      </c>
      <c r="K29" s="141">
        <v>10.186216775425752</v>
      </c>
      <c r="L29" s="141">
        <v>11.050345825961074</v>
      </c>
    </row>
    <row r="30" spans="1:12">
      <c r="A30" s="44" t="s">
        <v>238</v>
      </c>
      <c r="B30" s="207">
        <v>1.7844886753603295</v>
      </c>
      <c r="C30" s="207">
        <v>2.4349286314021832</v>
      </c>
      <c r="D30" s="207">
        <v>3.0546171171171173</v>
      </c>
      <c r="E30" s="207">
        <v>3.1078107810781077</v>
      </c>
      <c r="F30" s="207">
        <v>3.2621247113163974</v>
      </c>
      <c r="G30" s="207">
        <v>3.3680605109176538</v>
      </c>
      <c r="H30" s="207">
        <v>3.8220364287847119</v>
      </c>
      <c r="I30" s="207">
        <v>3.4386183289248482</v>
      </c>
      <c r="J30" s="141">
        <v>3.6464268272830864</v>
      </c>
      <c r="K30" s="141">
        <v>4.5042177303835746</v>
      </c>
      <c r="L30" s="141">
        <v>5.2758565224384748</v>
      </c>
    </row>
    <row r="31" spans="1:12">
      <c r="A31" s="44" t="s">
        <v>239</v>
      </c>
      <c r="B31" s="207">
        <v>0.83733699382292381</v>
      </c>
      <c r="C31" s="207">
        <v>0.86761824797089282</v>
      </c>
      <c r="D31" s="207">
        <v>0.9572072072072072</v>
      </c>
      <c r="E31" s="207">
        <v>1.0176017601760177</v>
      </c>
      <c r="F31" s="207">
        <v>0.90935334872979212</v>
      </c>
      <c r="G31" s="207">
        <v>1.2987012987012987</v>
      </c>
      <c r="H31" s="207">
        <v>1.6572111077933711</v>
      </c>
      <c r="I31" s="207">
        <v>1.5403765364866968</v>
      </c>
      <c r="J31" s="141">
        <v>1.758098648868631</v>
      </c>
      <c r="K31" s="141">
        <v>2.1009072099315613</v>
      </c>
      <c r="L31" s="141">
        <v>2.3001447643557986</v>
      </c>
    </row>
    <row r="32" spans="1:12">
      <c r="A32" s="44" t="s">
        <v>240</v>
      </c>
      <c r="B32" s="118">
        <v>0.41180507892930679</v>
      </c>
      <c r="C32" s="118">
        <v>0.39182759585782256</v>
      </c>
      <c r="D32" s="118">
        <v>0.68975225225225223</v>
      </c>
      <c r="E32" s="118">
        <v>0.50880088008800883</v>
      </c>
      <c r="F32" s="207">
        <v>0.51963048498845266</v>
      </c>
      <c r="G32" s="207">
        <v>0.58512915655772801</v>
      </c>
      <c r="H32" s="207">
        <v>0.47775455359808899</v>
      </c>
      <c r="I32" s="207">
        <v>0.37342461490586587</v>
      </c>
      <c r="J32" s="141">
        <v>0.48836073579684192</v>
      </c>
      <c r="K32" s="141">
        <v>0.73213433073372591</v>
      </c>
      <c r="L32" s="141">
        <v>0.72382177899308353</v>
      </c>
    </row>
    <row r="33" spans="1:12">
      <c r="A33" s="44" t="s">
        <v>264</v>
      </c>
      <c r="B33" s="118">
        <v>0.10981468771448182</v>
      </c>
      <c r="C33" s="118">
        <v>0.16792611251049538</v>
      </c>
      <c r="D33" s="118">
        <v>0.21114864864864863</v>
      </c>
      <c r="E33" s="118">
        <v>0.26127612761276126</v>
      </c>
      <c r="F33" s="118">
        <v>0.17321016166281755</v>
      </c>
      <c r="G33" s="118">
        <v>0.29970029970029971</v>
      </c>
      <c r="H33" s="118">
        <v>0.32845625559868619</v>
      </c>
      <c r="I33" s="118">
        <v>0.31118717908822158</v>
      </c>
      <c r="J33" s="141">
        <v>0.42324597102392969</v>
      </c>
      <c r="K33" s="141">
        <v>0.57297469361769859</v>
      </c>
      <c r="L33" s="141">
        <v>0.91684092005790574</v>
      </c>
    </row>
    <row r="34" spans="1:12" ht="18.75" customHeight="1">
      <c r="A34" s="110" t="s">
        <v>15</v>
      </c>
      <c r="B34" s="119">
        <v>100</v>
      </c>
      <c r="C34" s="119">
        <v>100</v>
      </c>
      <c r="D34" s="119">
        <v>100</v>
      </c>
      <c r="E34" s="119">
        <v>100</v>
      </c>
      <c r="F34" s="208">
        <v>100</v>
      </c>
      <c r="G34" s="208">
        <v>100</v>
      </c>
      <c r="H34" s="208">
        <v>100</v>
      </c>
      <c r="I34" s="208">
        <v>100</v>
      </c>
      <c r="J34" s="208">
        <v>100</v>
      </c>
      <c r="K34" s="208">
        <v>100</v>
      </c>
      <c r="L34" s="208">
        <v>100</v>
      </c>
    </row>
    <row r="36" spans="1:12">
      <c r="A36" s="113"/>
    </row>
  </sheetData>
  <mergeCells count="12">
    <mergeCell ref="L5:L6"/>
    <mergeCell ref="A5:A6"/>
    <mergeCell ref="G5:G6"/>
    <mergeCell ref="H5:H6"/>
    <mergeCell ref="I5:I6"/>
    <mergeCell ref="J5:J6"/>
    <mergeCell ref="B5:B6"/>
    <mergeCell ref="C5:C6"/>
    <mergeCell ref="D5:D6"/>
    <mergeCell ref="E5:E6"/>
    <mergeCell ref="F5:F6"/>
    <mergeCell ref="K5:K6"/>
  </mergeCells>
  <phoneticPr fontId="12" type="noConversion"/>
  <hyperlinks>
    <hyperlink ref="A1" location="Inhalt!A1" display="Inhalt"/>
  </hyperlinks>
  <pageMargins left="0.59055118110236227" right="0.59055118110236227" top="0.59055118110236227" bottom="0.59055118110236227" header="0.31496062992125984" footer="0.31496062992125984"/>
  <pageSetup paperSize="9" firstPageNumber="3" orientation="portrait" r:id="rId1"/>
  <headerFooter>
    <oddFooter>&amp;C&amp;6@ Statistsches Landesamt des Freistaates Sachsen | A II 2 - j/20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"/>
  <sheetViews>
    <sheetView showGridLines="0" zoomScaleNormal="100" workbookViewId="0"/>
  </sheetViews>
  <sheetFormatPr baseColWidth="10" defaultColWidth="9.28515625" defaultRowHeight="11.25"/>
  <cols>
    <col min="1" max="1" width="11.42578125" style="13" customWidth="1"/>
    <col min="2" max="7" width="14.7109375" style="48" customWidth="1"/>
    <col min="8" max="16384" width="9.28515625" style="13"/>
  </cols>
  <sheetData>
    <row r="1" spans="1:8">
      <c r="A1" s="116" t="s">
        <v>187</v>
      </c>
    </row>
    <row r="3" spans="1:8">
      <c r="A3" s="58" t="s">
        <v>340</v>
      </c>
      <c r="B3" s="13"/>
      <c r="C3" s="13"/>
      <c r="D3" s="30"/>
      <c r="E3" s="13"/>
      <c r="F3" s="13"/>
      <c r="G3" s="13"/>
    </row>
    <row r="4" spans="1:8">
      <c r="A4" s="58"/>
      <c r="B4" s="13"/>
      <c r="C4" s="13"/>
      <c r="D4" s="30"/>
      <c r="E4" s="13"/>
      <c r="F4" s="13"/>
      <c r="G4" s="13"/>
    </row>
    <row r="5" spans="1:8" s="3" customFormat="1">
      <c r="A5" s="247" t="s">
        <v>2</v>
      </c>
      <c r="B5" s="284" t="s">
        <v>12</v>
      </c>
      <c r="C5" s="285"/>
      <c r="D5" s="285"/>
      <c r="E5" s="285"/>
      <c r="F5" s="308"/>
      <c r="G5" s="270" t="s">
        <v>94</v>
      </c>
    </row>
    <row r="6" spans="1:8" s="3" customFormat="1">
      <c r="A6" s="248"/>
      <c r="B6" s="318" t="s">
        <v>20</v>
      </c>
      <c r="C6" s="318" t="s">
        <v>96</v>
      </c>
      <c r="D6" s="318" t="s">
        <v>92</v>
      </c>
      <c r="E6" s="318" t="s">
        <v>95</v>
      </c>
      <c r="F6" s="251" t="s">
        <v>93</v>
      </c>
      <c r="G6" s="252"/>
    </row>
    <row r="7" spans="1:8" s="3" customFormat="1">
      <c r="A7" s="248"/>
      <c r="B7" s="282"/>
      <c r="C7" s="282"/>
      <c r="D7" s="282"/>
      <c r="E7" s="282"/>
      <c r="F7" s="252"/>
      <c r="G7" s="252"/>
    </row>
    <row r="8" spans="1:8" s="3" customFormat="1">
      <c r="A8" s="315"/>
      <c r="B8" s="283"/>
      <c r="C8" s="283"/>
      <c r="D8" s="283"/>
      <c r="E8" s="283"/>
      <c r="F8" s="271"/>
      <c r="G8" s="271"/>
    </row>
    <row r="9" spans="1:8" s="3" customFormat="1" ht="30" customHeight="1">
      <c r="A9" s="55"/>
      <c r="B9" s="260" t="s">
        <v>10</v>
      </c>
      <c r="C9" s="323"/>
      <c r="D9" s="323"/>
      <c r="E9" s="323"/>
      <c r="F9" s="323"/>
      <c r="G9" s="323"/>
    </row>
    <row r="10" spans="1:8">
      <c r="A10" s="155">
        <v>2010</v>
      </c>
      <c r="B10" s="78">
        <v>7285</v>
      </c>
      <c r="C10" s="79">
        <v>60</v>
      </c>
      <c r="D10" s="78">
        <v>5851</v>
      </c>
      <c r="E10" s="78">
        <v>1359</v>
      </c>
      <c r="F10" s="146">
        <v>15</v>
      </c>
      <c r="G10" s="200">
        <v>3</v>
      </c>
      <c r="H10" s="88"/>
    </row>
    <row r="11" spans="1:8">
      <c r="A11" s="44">
        <v>2011</v>
      </c>
      <c r="B11" s="78">
        <v>7146</v>
      </c>
      <c r="C11" s="79">
        <v>106</v>
      </c>
      <c r="D11" s="78">
        <v>5828</v>
      </c>
      <c r="E11" s="78">
        <v>1206</v>
      </c>
      <c r="F11" s="146">
        <v>6</v>
      </c>
      <c r="G11" s="200">
        <v>4</v>
      </c>
      <c r="H11" s="88"/>
    </row>
    <row r="12" spans="1:8">
      <c r="A12" s="44">
        <v>2012</v>
      </c>
      <c r="B12" s="78">
        <v>7104</v>
      </c>
      <c r="C12" s="79">
        <v>79</v>
      </c>
      <c r="D12" s="78">
        <v>5630</v>
      </c>
      <c r="E12" s="78">
        <v>1386</v>
      </c>
      <c r="F12" s="146">
        <v>9</v>
      </c>
      <c r="G12" s="200">
        <v>8</v>
      </c>
      <c r="H12" s="88"/>
    </row>
    <row r="13" spans="1:8">
      <c r="A13" s="44">
        <v>2013</v>
      </c>
      <c r="B13" s="136">
        <v>7272</v>
      </c>
      <c r="C13" s="79">
        <v>41</v>
      </c>
      <c r="D13" s="78">
        <v>5692</v>
      </c>
      <c r="E13" s="78">
        <v>1527</v>
      </c>
      <c r="F13" s="146">
        <v>12</v>
      </c>
      <c r="G13" s="200">
        <v>3</v>
      </c>
      <c r="H13" s="88"/>
    </row>
    <row r="14" spans="1:8">
      <c r="A14" s="44">
        <v>2014</v>
      </c>
      <c r="B14" s="136">
        <v>6928</v>
      </c>
      <c r="C14" s="79">
        <v>26</v>
      </c>
      <c r="D14" s="78">
        <v>5312</v>
      </c>
      <c r="E14" s="78">
        <v>1582</v>
      </c>
      <c r="F14" s="146">
        <v>8</v>
      </c>
      <c r="G14" s="200">
        <v>8</v>
      </c>
      <c r="H14" s="88"/>
    </row>
    <row r="15" spans="1:8">
      <c r="A15" s="44">
        <v>2015</v>
      </c>
      <c r="B15" s="136">
        <v>7007</v>
      </c>
      <c r="C15" s="79">
        <v>21</v>
      </c>
      <c r="D15" s="78">
        <v>5364</v>
      </c>
      <c r="E15" s="78">
        <v>1615</v>
      </c>
      <c r="F15" s="146">
        <v>7</v>
      </c>
      <c r="G15" s="200">
        <v>4</v>
      </c>
      <c r="H15" s="88"/>
    </row>
    <row r="16" spans="1:8">
      <c r="A16" s="44">
        <v>2016</v>
      </c>
      <c r="B16" s="136">
        <v>6698</v>
      </c>
      <c r="C16" s="79">
        <v>39</v>
      </c>
      <c r="D16" s="78">
        <v>5118</v>
      </c>
      <c r="E16" s="78">
        <v>1534</v>
      </c>
      <c r="F16" s="146">
        <v>7</v>
      </c>
      <c r="G16" s="200">
        <v>5</v>
      </c>
      <c r="H16" s="88"/>
    </row>
    <row r="17" spans="1:8">
      <c r="A17" s="44">
        <v>2017</v>
      </c>
      <c r="B17" s="136">
        <v>6427</v>
      </c>
      <c r="C17" s="79">
        <v>26</v>
      </c>
      <c r="D17" s="78">
        <v>5038</v>
      </c>
      <c r="E17" s="78">
        <v>1357</v>
      </c>
      <c r="F17" s="146">
        <v>6</v>
      </c>
      <c r="G17" s="200">
        <v>4</v>
      </c>
      <c r="H17" s="88"/>
    </row>
    <row r="18" spans="1:8">
      <c r="A18" s="44">
        <v>2018</v>
      </c>
      <c r="B18" s="136">
        <v>6143</v>
      </c>
      <c r="C18" s="79">
        <v>27</v>
      </c>
      <c r="D18" s="78">
        <v>4868</v>
      </c>
      <c r="E18" s="78">
        <v>1245</v>
      </c>
      <c r="F18" s="146">
        <v>3</v>
      </c>
      <c r="G18" s="200">
        <v>6</v>
      </c>
      <c r="H18" s="88"/>
    </row>
    <row r="19" spans="1:8" s="177" customFormat="1">
      <c r="A19" s="44">
        <v>2019</v>
      </c>
      <c r="B19" s="136">
        <v>6283</v>
      </c>
      <c r="C19" s="79">
        <v>30</v>
      </c>
      <c r="D19" s="78">
        <v>4908</v>
      </c>
      <c r="E19" s="78">
        <v>1342</v>
      </c>
      <c r="F19" s="146">
        <v>3</v>
      </c>
      <c r="G19" s="200">
        <v>0</v>
      </c>
      <c r="H19" s="88"/>
    </row>
    <row r="20" spans="1:8" s="177" customFormat="1">
      <c r="A20" s="44">
        <v>2020</v>
      </c>
      <c r="B20" s="136">
        <v>6217</v>
      </c>
      <c r="C20" s="79">
        <v>26</v>
      </c>
      <c r="D20" s="78">
        <v>4767</v>
      </c>
      <c r="E20" s="78">
        <v>1418</v>
      </c>
      <c r="F20" s="146">
        <v>6</v>
      </c>
      <c r="G20" s="200">
        <v>8</v>
      </c>
      <c r="H20" s="88"/>
    </row>
    <row r="21" spans="1:8" ht="30" customHeight="1">
      <c r="A21" s="39"/>
      <c r="B21" s="324" t="s">
        <v>11</v>
      </c>
      <c r="C21" s="325"/>
      <c r="D21" s="325"/>
      <c r="E21" s="325"/>
      <c r="F21" s="325"/>
      <c r="G21" s="325"/>
    </row>
    <row r="22" spans="1:8">
      <c r="A22" s="155">
        <v>2010</v>
      </c>
      <c r="B22" s="80">
        <v>100</v>
      </c>
      <c r="C22" s="81">
        <v>0.82361015785861358</v>
      </c>
      <c r="D22" s="73">
        <v>80.315717227179135</v>
      </c>
      <c r="E22" s="73">
        <v>18.654770075497598</v>
      </c>
      <c r="F22" s="81">
        <v>0.20590253946465339</v>
      </c>
      <c r="G22" s="73" t="s">
        <v>185</v>
      </c>
    </row>
    <row r="23" spans="1:8">
      <c r="A23" s="44">
        <v>2011</v>
      </c>
      <c r="B23" s="80">
        <v>100</v>
      </c>
      <c r="C23" s="81">
        <v>1.4833473271760425</v>
      </c>
      <c r="D23" s="73">
        <v>81.55611530926393</v>
      </c>
      <c r="E23" s="73">
        <v>16.876574307304786</v>
      </c>
      <c r="F23" s="81">
        <v>8.3963056255247692E-2</v>
      </c>
      <c r="G23" s="73" t="s">
        <v>185</v>
      </c>
    </row>
    <row r="24" spans="1:8">
      <c r="A24" s="44">
        <v>2012</v>
      </c>
      <c r="B24" s="80">
        <v>100</v>
      </c>
      <c r="C24" s="81">
        <v>1.1120495495495495</v>
      </c>
      <c r="D24" s="73">
        <v>79.251126126126124</v>
      </c>
      <c r="E24" s="73">
        <v>19.510135135135137</v>
      </c>
      <c r="F24" s="81">
        <v>0.1266891891891892</v>
      </c>
      <c r="G24" s="73" t="s">
        <v>185</v>
      </c>
    </row>
    <row r="25" spans="1:8">
      <c r="A25" s="44">
        <v>2013</v>
      </c>
      <c r="B25" s="80">
        <v>100</v>
      </c>
      <c r="C25" s="81">
        <v>0.56380638063806376</v>
      </c>
      <c r="D25" s="73">
        <v>78.272827282728272</v>
      </c>
      <c r="E25" s="73">
        <v>20.998349834983497</v>
      </c>
      <c r="F25" s="81">
        <v>0.16501650165016502</v>
      </c>
      <c r="G25" s="73" t="s">
        <v>185</v>
      </c>
    </row>
    <row r="26" spans="1:8">
      <c r="A26" s="44">
        <v>2014</v>
      </c>
      <c r="B26" s="80">
        <v>100</v>
      </c>
      <c r="C26" s="81">
        <v>0.37528868360277134</v>
      </c>
      <c r="D26" s="73">
        <v>76.674364896073897</v>
      </c>
      <c r="E26" s="73">
        <v>22.834872979214779</v>
      </c>
      <c r="F26" s="81">
        <v>0.11547344110854503</v>
      </c>
      <c r="G26" s="73" t="s">
        <v>185</v>
      </c>
    </row>
    <row r="27" spans="1:8">
      <c r="A27" s="44">
        <v>2015</v>
      </c>
      <c r="B27" s="80">
        <v>100</v>
      </c>
      <c r="C27" s="81">
        <v>0.29970029970029971</v>
      </c>
      <c r="D27" s="73">
        <v>76.55201940916227</v>
      </c>
      <c r="E27" s="73">
        <v>23.048380191237335</v>
      </c>
      <c r="F27" s="81">
        <v>9.9900099900099903E-2</v>
      </c>
      <c r="G27" s="73" t="s">
        <v>185</v>
      </c>
    </row>
    <row r="28" spans="1:8">
      <c r="A28" s="44">
        <v>2016</v>
      </c>
      <c r="B28" s="80">
        <v>100</v>
      </c>
      <c r="C28" s="81">
        <v>0.58226336219767094</v>
      </c>
      <c r="D28" s="73">
        <v>76.410868916094358</v>
      </c>
      <c r="E28" s="73">
        <v>22.90235891310839</v>
      </c>
      <c r="F28" s="81">
        <v>0.10450880859958196</v>
      </c>
      <c r="G28" s="73" t="s">
        <v>185</v>
      </c>
    </row>
    <row r="29" spans="1:8">
      <c r="A29" s="44">
        <v>2017</v>
      </c>
      <c r="B29" s="80">
        <v>100</v>
      </c>
      <c r="C29" s="81">
        <v>0.40454333281468802</v>
      </c>
      <c r="D29" s="73">
        <v>78.388050412323011</v>
      </c>
      <c r="E29" s="73">
        <v>21.114050101135835</v>
      </c>
      <c r="F29" s="81">
        <v>9.3356153726466468E-2</v>
      </c>
      <c r="G29" s="73" t="s">
        <v>185</v>
      </c>
    </row>
    <row r="30" spans="1:8">
      <c r="A30" s="44">
        <v>2018</v>
      </c>
      <c r="B30" s="80">
        <v>100</v>
      </c>
      <c r="C30" s="118">
        <v>0.43952466221715775</v>
      </c>
      <c r="D30" s="118">
        <v>79.244668728634224</v>
      </c>
      <c r="E30" s="118">
        <v>20.266970535568941</v>
      </c>
      <c r="F30" s="118">
        <v>4.883607357968419E-2</v>
      </c>
      <c r="G30" s="73" t="s">
        <v>185</v>
      </c>
    </row>
    <row r="31" spans="1:8">
      <c r="A31" s="44">
        <v>2019</v>
      </c>
      <c r="B31" s="80">
        <v>100</v>
      </c>
      <c r="C31" s="118">
        <v>0.47747891134808212</v>
      </c>
      <c r="D31" s="118">
        <v>78.115549896546241</v>
      </c>
      <c r="E31" s="118">
        <v>21.359223300970875</v>
      </c>
      <c r="F31" s="118">
        <v>4.7747891134808214E-2</v>
      </c>
      <c r="G31" s="73" t="s">
        <v>185</v>
      </c>
    </row>
    <row r="32" spans="1:8">
      <c r="A32" s="44">
        <v>2020</v>
      </c>
      <c r="B32" s="80">
        <v>100</v>
      </c>
      <c r="C32" s="118">
        <v>0.41820813897378156</v>
      </c>
      <c r="D32" s="118">
        <v>76.676853788000642</v>
      </c>
      <c r="E32" s="118">
        <v>22.808428502493165</v>
      </c>
      <c r="F32" s="118">
        <v>9.6509570532411132E-2</v>
      </c>
      <c r="G32" s="73" t="s">
        <v>185</v>
      </c>
    </row>
    <row r="33" spans="2:7">
      <c r="B33" s="214"/>
    </row>
    <row r="34" spans="2:7">
      <c r="B34" s="243"/>
    </row>
    <row r="47" spans="2:7">
      <c r="B47" s="13"/>
      <c r="C47" s="13"/>
      <c r="D47" s="13"/>
      <c r="E47" s="13"/>
      <c r="F47" s="13"/>
      <c r="G47" s="13"/>
    </row>
    <row r="48" spans="2:7">
      <c r="B48" s="13"/>
      <c r="C48" s="13"/>
      <c r="D48" s="13"/>
      <c r="E48" s="13"/>
      <c r="F48" s="13"/>
      <c r="G48" s="13"/>
    </row>
    <row r="49" spans="2:7">
      <c r="B49" s="13"/>
      <c r="C49" s="13"/>
      <c r="D49" s="13"/>
      <c r="E49" s="13"/>
      <c r="F49" s="13"/>
      <c r="G49" s="13"/>
    </row>
    <row r="50" spans="2:7">
      <c r="B50" s="13"/>
      <c r="C50" s="13"/>
      <c r="D50" s="13"/>
      <c r="E50" s="13"/>
      <c r="F50" s="13"/>
      <c r="G50" s="13"/>
    </row>
    <row r="51" spans="2:7">
      <c r="B51" s="13"/>
      <c r="C51" s="13"/>
      <c r="D51" s="13"/>
      <c r="E51" s="13"/>
      <c r="F51" s="13"/>
      <c r="G51" s="13"/>
    </row>
    <row r="52" spans="2:7">
      <c r="B52" s="13"/>
      <c r="C52" s="13"/>
      <c r="D52" s="13"/>
      <c r="E52" s="13"/>
      <c r="F52" s="13"/>
      <c r="G52" s="13"/>
    </row>
    <row r="53" spans="2:7">
      <c r="B53" s="13"/>
      <c r="C53" s="13"/>
      <c r="D53" s="13"/>
      <c r="E53" s="13"/>
      <c r="F53" s="13"/>
      <c r="G53" s="13"/>
    </row>
    <row r="54" spans="2:7">
      <c r="B54" s="13"/>
      <c r="C54" s="13"/>
      <c r="D54" s="13"/>
      <c r="E54" s="13"/>
      <c r="F54" s="13"/>
      <c r="G54" s="13"/>
    </row>
    <row r="55" spans="2:7">
      <c r="B55" s="13"/>
      <c r="C55" s="13"/>
      <c r="D55" s="13"/>
      <c r="E55" s="13"/>
      <c r="F55" s="13"/>
      <c r="G55" s="13"/>
    </row>
    <row r="56" spans="2:7">
      <c r="B56" s="13"/>
      <c r="C56" s="13"/>
      <c r="D56" s="13"/>
      <c r="E56" s="13"/>
      <c r="F56" s="13"/>
      <c r="G56" s="13"/>
    </row>
    <row r="57" spans="2:7">
      <c r="B57" s="13"/>
      <c r="C57" s="13"/>
      <c r="D57" s="13"/>
      <c r="E57" s="13"/>
      <c r="F57" s="13"/>
      <c r="G57" s="13"/>
    </row>
    <row r="58" spans="2:7">
      <c r="B58" s="13"/>
      <c r="C58" s="13"/>
      <c r="D58" s="13"/>
      <c r="E58" s="13"/>
      <c r="F58" s="13"/>
      <c r="G58" s="13"/>
    </row>
    <row r="59" spans="2:7">
      <c r="B59" s="13"/>
      <c r="C59" s="13"/>
      <c r="D59" s="13"/>
      <c r="E59" s="13"/>
      <c r="F59" s="13"/>
      <c r="G59" s="13"/>
    </row>
    <row r="60" spans="2:7">
      <c r="B60" s="13"/>
      <c r="C60" s="13"/>
      <c r="D60" s="13"/>
      <c r="E60" s="13"/>
      <c r="F60" s="13"/>
      <c r="G60" s="13"/>
    </row>
    <row r="61" spans="2:7">
      <c r="B61" s="13"/>
      <c r="C61" s="13"/>
      <c r="D61" s="13"/>
      <c r="E61" s="13"/>
      <c r="F61" s="13"/>
      <c r="G61" s="13"/>
    </row>
    <row r="62" spans="2:7">
      <c r="B62" s="13"/>
      <c r="C62" s="13"/>
      <c r="D62" s="13"/>
      <c r="E62" s="13"/>
      <c r="F62" s="13"/>
      <c r="G62" s="13"/>
    </row>
    <row r="63" spans="2:7">
      <c r="B63" s="13"/>
      <c r="C63" s="13"/>
      <c r="D63" s="13"/>
      <c r="E63" s="13"/>
      <c r="F63" s="13"/>
      <c r="G63" s="13"/>
    </row>
  </sheetData>
  <mergeCells count="10">
    <mergeCell ref="A5:A8"/>
    <mergeCell ref="B9:G9"/>
    <mergeCell ref="B21:G21"/>
    <mergeCell ref="B5:F5"/>
    <mergeCell ref="G5:G8"/>
    <mergeCell ref="B6:B8"/>
    <mergeCell ref="C6:C8"/>
    <mergeCell ref="D6:D8"/>
    <mergeCell ref="E6:E8"/>
    <mergeCell ref="F6:F8"/>
  </mergeCells>
  <hyperlinks>
    <hyperlink ref="A1" location="Inhalt!A1" display="Inhalt"/>
  </hyperlinks>
  <pageMargins left="0.59055118110236227" right="0.59055118110236227" top="0.59055118110236227" bottom="0.59055118110236227" header="0.31496062992125984" footer="0.31496062992125984"/>
  <pageSetup paperSize="9" firstPageNumber="3" orientation="portrait" r:id="rId1"/>
  <headerFooter>
    <oddFooter>&amp;C&amp;6@ Statistsches Landesamt des Freistaates Sachsen | A II 2 - j/20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8" enableFormatConditionsCalculation="0"/>
  <dimension ref="A1:I63"/>
  <sheetViews>
    <sheetView showGridLines="0" zoomScaleNormal="100" workbookViewId="0"/>
  </sheetViews>
  <sheetFormatPr baseColWidth="10" defaultColWidth="9.28515625" defaultRowHeight="11.25"/>
  <cols>
    <col min="1" max="1" width="11.42578125" style="13" customWidth="1"/>
    <col min="2" max="9" width="11.140625" style="48" customWidth="1"/>
    <col min="10" max="16384" width="9.28515625" style="13"/>
  </cols>
  <sheetData>
    <row r="1" spans="1:9">
      <c r="A1" s="116" t="s">
        <v>187</v>
      </c>
    </row>
    <row r="3" spans="1:9">
      <c r="A3" s="59" t="s">
        <v>341</v>
      </c>
      <c r="B3" s="114"/>
      <c r="C3" s="114"/>
      <c r="D3" s="114"/>
      <c r="E3" s="114"/>
      <c r="F3" s="114"/>
      <c r="G3" s="114"/>
      <c r="H3" s="114"/>
      <c r="I3" s="114"/>
    </row>
    <row r="4" spans="1:9">
      <c r="A4" s="87"/>
      <c r="B4" s="114"/>
      <c r="C4" s="114"/>
      <c r="D4" s="114" t="s">
        <v>0</v>
      </c>
      <c r="E4" s="114"/>
      <c r="F4" s="114"/>
      <c r="G4" s="114" t="s">
        <v>1</v>
      </c>
      <c r="H4" s="114"/>
      <c r="I4" s="114"/>
    </row>
    <row r="5" spans="1:9" s="3" customFormat="1">
      <c r="A5" s="294" t="s">
        <v>2</v>
      </c>
      <c r="B5" s="281" t="s">
        <v>46</v>
      </c>
      <c r="C5" s="1" t="s">
        <v>3</v>
      </c>
      <c r="D5" s="2"/>
      <c r="E5" s="2"/>
      <c r="F5" s="2"/>
      <c r="G5" s="2"/>
      <c r="H5" s="2"/>
      <c r="I5" s="2"/>
    </row>
    <row r="6" spans="1:9" s="3" customFormat="1">
      <c r="A6" s="326"/>
      <c r="B6" s="282"/>
      <c r="C6" s="272" t="s">
        <v>41</v>
      </c>
      <c r="D6" s="273"/>
      <c r="E6" s="309"/>
      <c r="F6" s="272" t="s">
        <v>4</v>
      </c>
      <c r="G6" s="273"/>
      <c r="H6" s="309"/>
      <c r="I6" s="251" t="s">
        <v>5</v>
      </c>
    </row>
    <row r="7" spans="1:9" s="3" customFormat="1">
      <c r="A7" s="326"/>
      <c r="B7" s="282"/>
      <c r="C7" s="318" t="s">
        <v>45</v>
      </c>
      <c r="D7" s="4" t="s">
        <v>7</v>
      </c>
      <c r="E7" s="4" t="s">
        <v>8</v>
      </c>
      <c r="F7" s="318" t="s">
        <v>6</v>
      </c>
      <c r="G7" s="36" t="s">
        <v>7</v>
      </c>
      <c r="H7" s="35" t="s">
        <v>8</v>
      </c>
      <c r="I7" s="252"/>
    </row>
    <row r="8" spans="1:9" s="3" customFormat="1">
      <c r="A8" s="327"/>
      <c r="B8" s="283"/>
      <c r="C8" s="283"/>
      <c r="D8" s="290" t="s">
        <v>9</v>
      </c>
      <c r="E8" s="310"/>
      <c r="F8" s="283"/>
      <c r="G8" s="290" t="s">
        <v>42</v>
      </c>
      <c r="H8" s="310"/>
      <c r="I8" s="271"/>
    </row>
    <row r="9" spans="1:9" s="3" customFormat="1" ht="30" customHeight="1">
      <c r="A9" s="38"/>
      <c r="B9" s="328" t="s">
        <v>10</v>
      </c>
      <c r="C9" s="328"/>
      <c r="D9" s="328"/>
      <c r="E9" s="328"/>
      <c r="F9" s="328"/>
      <c r="G9" s="328"/>
      <c r="H9" s="328"/>
      <c r="I9" s="328"/>
    </row>
    <row r="10" spans="1:9">
      <c r="A10" s="155">
        <v>2010</v>
      </c>
      <c r="B10" s="78">
        <v>7285</v>
      </c>
      <c r="C10" s="78">
        <v>3938</v>
      </c>
      <c r="D10" s="79">
        <v>146</v>
      </c>
      <c r="E10" s="78">
        <v>3792</v>
      </c>
      <c r="F10" s="78">
        <v>2644</v>
      </c>
      <c r="G10" s="146">
        <v>74</v>
      </c>
      <c r="H10" s="78">
        <v>2570</v>
      </c>
      <c r="I10" s="79">
        <v>703</v>
      </c>
    </row>
    <row r="11" spans="1:9">
      <c r="A11" s="155">
        <v>2011</v>
      </c>
      <c r="B11" s="78">
        <v>7146</v>
      </c>
      <c r="C11" s="78">
        <v>3828</v>
      </c>
      <c r="D11" s="79">
        <v>103</v>
      </c>
      <c r="E11" s="78">
        <v>3725</v>
      </c>
      <c r="F11" s="78">
        <v>2699</v>
      </c>
      <c r="G11" s="146">
        <v>76</v>
      </c>
      <c r="H11" s="78">
        <v>2623</v>
      </c>
      <c r="I11" s="79">
        <v>619</v>
      </c>
    </row>
    <row r="12" spans="1:9">
      <c r="A12" s="72">
        <v>2012</v>
      </c>
      <c r="B12" s="137">
        <v>7104</v>
      </c>
      <c r="C12" s="130">
        <v>3804</v>
      </c>
      <c r="D12" s="138">
        <v>124</v>
      </c>
      <c r="E12" s="130">
        <v>3680</v>
      </c>
      <c r="F12" s="130">
        <v>2600</v>
      </c>
      <c r="G12" s="193">
        <v>98</v>
      </c>
      <c r="H12" s="130">
        <v>2502</v>
      </c>
      <c r="I12" s="138">
        <v>700</v>
      </c>
    </row>
    <row r="13" spans="1:9">
      <c r="A13" s="155">
        <v>2013</v>
      </c>
      <c r="B13" s="137">
        <v>7272</v>
      </c>
      <c r="C13" s="130">
        <v>3692</v>
      </c>
      <c r="D13" s="138">
        <v>116</v>
      </c>
      <c r="E13" s="130">
        <v>3576</v>
      </c>
      <c r="F13" s="130">
        <v>2763</v>
      </c>
      <c r="G13" s="193">
        <v>68</v>
      </c>
      <c r="H13" s="130">
        <v>2695</v>
      </c>
      <c r="I13" s="138">
        <v>817</v>
      </c>
    </row>
    <row r="14" spans="1:9">
      <c r="A14" s="155">
        <v>2014</v>
      </c>
      <c r="B14" s="137">
        <v>6928</v>
      </c>
      <c r="C14" s="130">
        <v>3632</v>
      </c>
      <c r="D14" s="138">
        <v>107</v>
      </c>
      <c r="E14" s="130">
        <v>3525</v>
      </c>
      <c r="F14" s="130">
        <v>2520</v>
      </c>
      <c r="G14" s="193">
        <v>57</v>
      </c>
      <c r="H14" s="130">
        <v>2463</v>
      </c>
      <c r="I14" s="138">
        <v>776</v>
      </c>
    </row>
    <row r="15" spans="1:9">
      <c r="A15" s="155">
        <v>2015</v>
      </c>
      <c r="B15" s="137">
        <v>7007</v>
      </c>
      <c r="C15" s="130">
        <v>3587</v>
      </c>
      <c r="D15" s="138">
        <v>102</v>
      </c>
      <c r="E15" s="130">
        <v>3485</v>
      </c>
      <c r="F15" s="130">
        <v>2690</v>
      </c>
      <c r="G15" s="193">
        <v>66</v>
      </c>
      <c r="H15" s="130">
        <v>2624</v>
      </c>
      <c r="I15" s="138">
        <v>730</v>
      </c>
    </row>
    <row r="16" spans="1:9">
      <c r="A16" s="155">
        <v>2016</v>
      </c>
      <c r="B16" s="137">
        <v>6698</v>
      </c>
      <c r="C16" s="130">
        <v>3450</v>
      </c>
      <c r="D16" s="138">
        <v>80</v>
      </c>
      <c r="E16" s="130">
        <v>3370</v>
      </c>
      <c r="F16" s="130">
        <v>2512</v>
      </c>
      <c r="G16" s="193">
        <v>56</v>
      </c>
      <c r="H16" s="130">
        <v>2456</v>
      </c>
      <c r="I16" s="138">
        <v>736</v>
      </c>
    </row>
    <row r="17" spans="1:9">
      <c r="A17" s="155">
        <v>2017</v>
      </c>
      <c r="B17" s="137">
        <v>6427</v>
      </c>
      <c r="C17" s="130">
        <v>3296</v>
      </c>
      <c r="D17" s="138">
        <v>67</v>
      </c>
      <c r="E17" s="130">
        <v>3229</v>
      </c>
      <c r="F17" s="130">
        <v>2381</v>
      </c>
      <c r="G17" s="193">
        <v>44</v>
      </c>
      <c r="H17" s="130">
        <v>2337</v>
      </c>
      <c r="I17" s="138">
        <v>750</v>
      </c>
    </row>
    <row r="18" spans="1:9">
      <c r="A18" s="155">
        <v>2018</v>
      </c>
      <c r="B18" s="137">
        <v>6143</v>
      </c>
      <c r="C18" s="130">
        <v>3085</v>
      </c>
      <c r="D18" s="138">
        <v>66</v>
      </c>
      <c r="E18" s="130">
        <v>3019</v>
      </c>
      <c r="F18" s="130">
        <v>2313</v>
      </c>
      <c r="G18" s="193">
        <v>53</v>
      </c>
      <c r="H18" s="130">
        <v>2260</v>
      </c>
      <c r="I18" s="138">
        <v>745</v>
      </c>
    </row>
    <row r="19" spans="1:9" s="177" customFormat="1">
      <c r="A19" s="155">
        <v>2019</v>
      </c>
      <c r="B19" s="137">
        <v>6283</v>
      </c>
      <c r="C19" s="130">
        <v>3144</v>
      </c>
      <c r="D19" s="138">
        <v>87</v>
      </c>
      <c r="E19" s="130">
        <v>3057</v>
      </c>
      <c r="F19" s="130">
        <v>2398</v>
      </c>
      <c r="G19" s="193">
        <v>53</v>
      </c>
      <c r="H19" s="130">
        <v>2345</v>
      </c>
      <c r="I19" s="138">
        <v>741</v>
      </c>
    </row>
    <row r="20" spans="1:9" s="177" customFormat="1">
      <c r="A20" s="155">
        <v>2020</v>
      </c>
      <c r="B20" s="130">
        <v>6217</v>
      </c>
      <c r="C20" s="130">
        <v>3156</v>
      </c>
      <c r="D20" s="138">
        <v>90</v>
      </c>
      <c r="E20" s="130">
        <v>3066</v>
      </c>
      <c r="F20" s="97">
        <v>2374</v>
      </c>
      <c r="G20" s="130">
        <v>72</v>
      </c>
      <c r="H20" s="130">
        <v>2302</v>
      </c>
      <c r="I20" s="130">
        <v>687</v>
      </c>
    </row>
    <row r="21" spans="1:9" ht="30" customHeight="1">
      <c r="A21" s="7"/>
      <c r="B21" s="329" t="s">
        <v>11</v>
      </c>
      <c r="C21" s="325"/>
      <c r="D21" s="325"/>
      <c r="E21" s="325"/>
      <c r="F21" s="325"/>
      <c r="G21" s="325"/>
      <c r="H21" s="325"/>
      <c r="I21" s="325"/>
    </row>
    <row r="22" spans="1:9">
      <c r="A22" s="155">
        <v>2010</v>
      </c>
      <c r="B22" s="80">
        <v>100</v>
      </c>
      <c r="C22" s="73">
        <v>54.056280027453674</v>
      </c>
      <c r="D22" s="81">
        <v>2.0041180507892933</v>
      </c>
      <c r="E22" s="73">
        <v>52.052161976664379</v>
      </c>
      <c r="F22" s="73">
        <v>36.29375428963624</v>
      </c>
      <c r="G22" s="81">
        <v>1.0157858613589568</v>
      </c>
      <c r="H22" s="73">
        <v>35.277968428277283</v>
      </c>
      <c r="I22" s="73">
        <v>9.6499656829100893</v>
      </c>
    </row>
    <row r="23" spans="1:9">
      <c r="A23" s="155">
        <v>2011</v>
      </c>
      <c r="B23" s="80">
        <v>100</v>
      </c>
      <c r="C23" s="73">
        <v>53.56842989084803</v>
      </c>
      <c r="D23" s="81">
        <v>1.4413657990484188</v>
      </c>
      <c r="E23" s="73">
        <v>52.12706409179961</v>
      </c>
      <c r="F23" s="73">
        <v>37.769381472152254</v>
      </c>
      <c r="G23" s="81">
        <v>1.0635320458998041</v>
      </c>
      <c r="H23" s="73">
        <v>36.705849426252449</v>
      </c>
      <c r="I23" s="73">
        <v>8.662188636999721</v>
      </c>
    </row>
    <row r="24" spans="1:9">
      <c r="A24" s="72">
        <v>2012</v>
      </c>
      <c r="B24" s="80">
        <v>100</v>
      </c>
      <c r="C24" s="73">
        <v>53.547297297297298</v>
      </c>
      <c r="D24" s="81">
        <v>1.7454954954954955</v>
      </c>
      <c r="E24" s="73">
        <v>51.801801801801801</v>
      </c>
      <c r="F24" s="73">
        <v>36.599099099099099</v>
      </c>
      <c r="G24" s="81">
        <v>1.3795045045045045</v>
      </c>
      <c r="H24" s="73">
        <v>35.219594594594597</v>
      </c>
      <c r="I24" s="73">
        <v>9.8536036036036041</v>
      </c>
    </row>
    <row r="25" spans="1:9">
      <c r="A25" s="155">
        <v>2013</v>
      </c>
      <c r="B25" s="80">
        <v>100</v>
      </c>
      <c r="C25" s="73">
        <v>50.77007700770077</v>
      </c>
      <c r="D25" s="81">
        <v>1.5951595159515952</v>
      </c>
      <c r="E25" s="73">
        <v>49.174917491749177</v>
      </c>
      <c r="F25" s="73">
        <v>37.995049504950494</v>
      </c>
      <c r="G25" s="81">
        <v>0.93509350935093505</v>
      </c>
      <c r="H25" s="73">
        <v>37.059955995599559</v>
      </c>
      <c r="I25" s="73">
        <v>11.234873487348734</v>
      </c>
    </row>
    <row r="26" spans="1:9">
      <c r="A26" s="155">
        <v>2014</v>
      </c>
      <c r="B26" s="80">
        <v>100</v>
      </c>
      <c r="C26" s="73">
        <v>52.424942263279448</v>
      </c>
      <c r="D26" s="81">
        <v>1.5444572748267897</v>
      </c>
      <c r="E26" s="73">
        <v>50.880484988452658</v>
      </c>
      <c r="F26" s="73">
        <v>36.374133949191688</v>
      </c>
      <c r="G26" s="81">
        <v>0.8227482678983834</v>
      </c>
      <c r="H26" s="73">
        <v>35.551385681293304</v>
      </c>
      <c r="I26" s="73">
        <v>11.200923787528868</v>
      </c>
    </row>
    <row r="27" spans="1:9">
      <c r="A27" s="155">
        <v>2015</v>
      </c>
      <c r="B27" s="80">
        <v>100</v>
      </c>
      <c r="C27" s="73">
        <v>51.191665477379765</v>
      </c>
      <c r="D27" s="81">
        <v>1.4556871699728842</v>
      </c>
      <c r="E27" s="73">
        <v>49.735978307406882</v>
      </c>
      <c r="F27" s="73">
        <v>38.390181247324108</v>
      </c>
      <c r="G27" s="81">
        <v>0.9419152276295133</v>
      </c>
      <c r="H27" s="73">
        <v>37.448266019694593</v>
      </c>
      <c r="I27" s="73">
        <v>10.418153275296133</v>
      </c>
    </row>
    <row r="28" spans="1:9">
      <c r="A28" s="155">
        <v>2016</v>
      </c>
      <c r="B28" s="80">
        <v>100</v>
      </c>
      <c r="C28" s="73">
        <v>51.507912809793972</v>
      </c>
      <c r="D28" s="81">
        <v>1.1943863839952225</v>
      </c>
      <c r="E28" s="73">
        <v>50.313526425798749</v>
      </c>
      <c r="F28" s="73">
        <v>37.503732457449985</v>
      </c>
      <c r="G28" s="81">
        <v>0.8360704687966557</v>
      </c>
      <c r="H28" s="73">
        <v>36.667661988653329</v>
      </c>
      <c r="I28" s="73">
        <v>10.988354732756047</v>
      </c>
    </row>
    <row r="29" spans="1:9">
      <c r="A29" s="155">
        <v>2017</v>
      </c>
      <c r="B29" s="80">
        <v>100</v>
      </c>
      <c r="C29" s="73">
        <v>51.283647113738915</v>
      </c>
      <c r="D29" s="81">
        <v>1.0424770499455422</v>
      </c>
      <c r="E29" s="73">
        <v>50.241170063793369</v>
      </c>
      <c r="F29" s="73">
        <v>37.046833670452777</v>
      </c>
      <c r="G29" s="81">
        <v>0.68461179399408745</v>
      </c>
      <c r="H29" s="73">
        <v>36.36222187645869</v>
      </c>
      <c r="I29" s="73">
        <v>11.669519215808309</v>
      </c>
    </row>
    <row r="30" spans="1:9">
      <c r="A30" s="155">
        <v>2018</v>
      </c>
      <c r="B30" s="80">
        <v>100</v>
      </c>
      <c r="C30" s="73">
        <v>50.219762331108576</v>
      </c>
      <c r="D30" s="81">
        <v>1.0743936187530501</v>
      </c>
      <c r="E30" s="73">
        <v>49.145368712355527</v>
      </c>
      <c r="F30" s="73">
        <v>37.652612729936514</v>
      </c>
      <c r="G30" s="81">
        <v>0.86277063324108738</v>
      </c>
      <c r="H30" s="73">
        <v>36.789842096695423</v>
      </c>
      <c r="I30" s="73">
        <v>12.127624938954908</v>
      </c>
    </row>
    <row r="31" spans="1:9" s="177" customFormat="1">
      <c r="A31" s="155">
        <v>2019</v>
      </c>
      <c r="B31" s="80">
        <v>100</v>
      </c>
      <c r="C31" s="73">
        <v>50.039789909279008</v>
      </c>
      <c r="D31" s="81">
        <v>1.3846888429094382</v>
      </c>
      <c r="E31" s="73">
        <v>48.655101066369568</v>
      </c>
      <c r="F31" s="73">
        <v>38.166480980423366</v>
      </c>
      <c r="G31" s="81">
        <v>0.84354607671494508</v>
      </c>
      <c r="H31" s="73">
        <v>37.322934903708422</v>
      </c>
      <c r="I31" s="73">
        <v>11.793729110297628</v>
      </c>
    </row>
    <row r="32" spans="1:9" s="177" customFormat="1">
      <c r="A32" s="155">
        <v>2020</v>
      </c>
      <c r="B32" s="80">
        <v>100</v>
      </c>
      <c r="C32" s="73">
        <v>50.764034100048256</v>
      </c>
      <c r="D32" s="81">
        <v>1.4476435579861671</v>
      </c>
      <c r="E32" s="73">
        <v>49.316390542062088</v>
      </c>
      <c r="F32" s="73">
        <v>38.18562007399067</v>
      </c>
      <c r="G32" s="81">
        <v>1.1581148463889335</v>
      </c>
      <c r="H32" s="73">
        <v>37.027505227601736</v>
      </c>
      <c r="I32" s="73">
        <v>11.050345825961074</v>
      </c>
    </row>
    <row r="33" spans="1:9" ht="30" customHeight="1">
      <c r="A33" s="7"/>
      <c r="B33" s="329" t="s">
        <v>256</v>
      </c>
      <c r="C33" s="325"/>
      <c r="D33" s="325"/>
      <c r="E33" s="325"/>
      <c r="F33" s="325"/>
      <c r="G33" s="325"/>
      <c r="H33" s="325"/>
      <c r="I33" s="325"/>
    </row>
    <row r="34" spans="1:9">
      <c r="A34" s="155">
        <v>2010</v>
      </c>
      <c r="B34" s="118" t="s">
        <v>185</v>
      </c>
      <c r="C34" s="80">
        <v>100</v>
      </c>
      <c r="D34" s="81">
        <v>3.7074657186389031</v>
      </c>
      <c r="E34" s="73">
        <v>96.2925342813611</v>
      </c>
      <c r="F34" s="80">
        <v>100</v>
      </c>
      <c r="G34" s="81">
        <v>2.798789712556732</v>
      </c>
      <c r="H34" s="73">
        <v>97.201210287443274</v>
      </c>
      <c r="I34" s="81" t="s">
        <v>185</v>
      </c>
    </row>
    <row r="35" spans="1:9">
      <c r="A35" s="155">
        <v>2011</v>
      </c>
      <c r="B35" s="118" t="s">
        <v>185</v>
      </c>
      <c r="C35" s="80">
        <v>100</v>
      </c>
      <c r="D35" s="81">
        <v>2.690700104493208</v>
      </c>
      <c r="E35" s="73">
        <v>97.309299895506797</v>
      </c>
      <c r="F35" s="80">
        <v>100</v>
      </c>
      <c r="G35" s="81">
        <v>2.8158577250833643</v>
      </c>
      <c r="H35" s="73">
        <v>97.184142274916638</v>
      </c>
      <c r="I35" s="81" t="s">
        <v>185</v>
      </c>
    </row>
    <row r="36" spans="1:9">
      <c r="A36" s="72">
        <v>2012</v>
      </c>
      <c r="B36" s="118" t="s">
        <v>185</v>
      </c>
      <c r="C36" s="80">
        <v>100</v>
      </c>
      <c r="D36" s="81">
        <v>3.2597266035751842</v>
      </c>
      <c r="E36" s="73">
        <v>96.740273396424811</v>
      </c>
      <c r="F36" s="80">
        <v>100</v>
      </c>
      <c r="G36" s="81">
        <v>3.7692307692307692</v>
      </c>
      <c r="H36" s="73">
        <v>96.230769230769226</v>
      </c>
      <c r="I36" s="81" t="s">
        <v>185</v>
      </c>
    </row>
    <row r="37" spans="1:9">
      <c r="A37" s="155">
        <v>2013</v>
      </c>
      <c r="B37" s="118" t="s">
        <v>185</v>
      </c>
      <c r="C37" s="80">
        <v>100</v>
      </c>
      <c r="D37" s="81">
        <v>3.1419284940411703</v>
      </c>
      <c r="E37" s="73">
        <v>96.858071505958833</v>
      </c>
      <c r="F37" s="80">
        <v>100</v>
      </c>
      <c r="G37" s="81">
        <v>2.4610930148389434</v>
      </c>
      <c r="H37" s="73">
        <v>97.538906985161063</v>
      </c>
      <c r="I37" s="81" t="s">
        <v>185</v>
      </c>
    </row>
    <row r="38" spans="1:9">
      <c r="A38" s="72">
        <v>2014</v>
      </c>
      <c r="B38" s="118" t="s">
        <v>185</v>
      </c>
      <c r="C38" s="80">
        <v>100</v>
      </c>
      <c r="D38" s="81">
        <v>2.946035242290749</v>
      </c>
      <c r="E38" s="73">
        <v>97.053964757709252</v>
      </c>
      <c r="F38" s="80">
        <v>100</v>
      </c>
      <c r="G38" s="81">
        <v>2.2619047619047619</v>
      </c>
      <c r="H38" s="73">
        <v>97.738095238095241</v>
      </c>
      <c r="I38" s="81" t="s">
        <v>185</v>
      </c>
    </row>
    <row r="39" spans="1:9">
      <c r="A39" s="155">
        <v>2015</v>
      </c>
      <c r="B39" s="118" t="s">
        <v>185</v>
      </c>
      <c r="C39" s="80">
        <v>100</v>
      </c>
      <c r="D39" s="81">
        <v>2.8436018957345972</v>
      </c>
      <c r="E39" s="73">
        <v>97.156398104265406</v>
      </c>
      <c r="F39" s="80">
        <v>100</v>
      </c>
      <c r="G39" s="81">
        <v>2.4535315985130111</v>
      </c>
      <c r="H39" s="73">
        <v>97.54646840148699</v>
      </c>
      <c r="I39" s="81" t="s">
        <v>185</v>
      </c>
    </row>
    <row r="40" spans="1:9">
      <c r="A40" s="155">
        <v>2016</v>
      </c>
      <c r="B40" s="118" t="s">
        <v>185</v>
      </c>
      <c r="C40" s="80">
        <v>100</v>
      </c>
      <c r="D40" s="81">
        <v>2.318840579710145</v>
      </c>
      <c r="E40" s="73">
        <v>97.681159420289859</v>
      </c>
      <c r="F40" s="80">
        <v>100</v>
      </c>
      <c r="G40" s="81">
        <v>2.2292993630573248</v>
      </c>
      <c r="H40" s="73">
        <v>97.770700636942678</v>
      </c>
      <c r="I40" s="81" t="s">
        <v>185</v>
      </c>
    </row>
    <row r="41" spans="1:9">
      <c r="A41" s="155">
        <v>2017</v>
      </c>
      <c r="B41" s="118" t="s">
        <v>185</v>
      </c>
      <c r="C41" s="80">
        <v>100</v>
      </c>
      <c r="D41" s="81">
        <v>2.032766990291262</v>
      </c>
      <c r="E41" s="73">
        <v>97.967233009708735</v>
      </c>
      <c r="F41" s="80">
        <v>100</v>
      </c>
      <c r="G41" s="81">
        <v>1.8479630407391852</v>
      </c>
      <c r="H41" s="73">
        <v>98.152036959260812</v>
      </c>
      <c r="I41" s="81" t="s">
        <v>185</v>
      </c>
    </row>
    <row r="42" spans="1:9">
      <c r="A42" s="155">
        <v>2018</v>
      </c>
      <c r="B42" s="118" t="s">
        <v>185</v>
      </c>
      <c r="C42" s="80">
        <v>100</v>
      </c>
      <c r="D42" s="81">
        <v>2.1393841166936789</v>
      </c>
      <c r="E42" s="73">
        <v>97.860615883306323</v>
      </c>
      <c r="F42" s="80">
        <v>100</v>
      </c>
      <c r="G42" s="81">
        <v>2.2913964548205792</v>
      </c>
      <c r="H42" s="73">
        <v>97.708603545179415</v>
      </c>
      <c r="I42" s="81" t="s">
        <v>185</v>
      </c>
    </row>
    <row r="43" spans="1:9">
      <c r="A43" s="155">
        <v>2019</v>
      </c>
      <c r="B43" s="118" t="s">
        <v>185</v>
      </c>
      <c r="C43" s="80">
        <v>100</v>
      </c>
      <c r="D43" s="81">
        <v>2.7671755725190841</v>
      </c>
      <c r="E43" s="73">
        <v>97.232824427480921</v>
      </c>
      <c r="F43" s="80">
        <v>100</v>
      </c>
      <c r="G43" s="81">
        <v>2.2101751459549623</v>
      </c>
      <c r="H43" s="73">
        <v>97.789824854045037</v>
      </c>
      <c r="I43" s="81" t="s">
        <v>185</v>
      </c>
    </row>
    <row r="44" spans="1:9">
      <c r="A44" s="155">
        <v>2020</v>
      </c>
      <c r="B44" s="118" t="s">
        <v>185</v>
      </c>
      <c r="C44" s="80">
        <v>100</v>
      </c>
      <c r="D44" s="81">
        <v>2.8517110266159698</v>
      </c>
      <c r="E44" s="73">
        <v>97.148288973384027</v>
      </c>
      <c r="F44" s="80">
        <v>100</v>
      </c>
      <c r="G44" s="81">
        <v>3.0328559393428813</v>
      </c>
      <c r="H44" s="73">
        <v>96.96714406065712</v>
      </c>
      <c r="I44" s="81" t="s">
        <v>185</v>
      </c>
    </row>
    <row r="47" spans="1:9">
      <c r="B47" s="13"/>
      <c r="C47" s="13"/>
      <c r="D47" s="13"/>
      <c r="E47" s="13"/>
      <c r="F47" s="13"/>
      <c r="G47" s="13"/>
      <c r="H47" s="13"/>
      <c r="I47" s="13"/>
    </row>
    <row r="48" spans="1:9">
      <c r="B48" s="13"/>
      <c r="C48" s="13"/>
      <c r="D48" s="13"/>
      <c r="E48" s="13"/>
      <c r="F48" s="13"/>
      <c r="G48" s="13"/>
      <c r="H48" s="13"/>
      <c r="I48" s="13"/>
    </row>
    <row r="49" spans="2:9">
      <c r="B49" s="13"/>
      <c r="C49" s="13"/>
      <c r="D49" s="13"/>
      <c r="E49" s="13"/>
      <c r="F49" s="13"/>
      <c r="G49" s="13"/>
      <c r="H49" s="13"/>
      <c r="I49" s="13"/>
    </row>
    <row r="50" spans="2:9">
      <c r="B50" s="13"/>
      <c r="C50" s="13"/>
      <c r="D50" s="13"/>
      <c r="E50" s="13"/>
      <c r="F50" s="13"/>
      <c r="G50" s="13"/>
      <c r="H50" s="13"/>
      <c r="I50" s="13"/>
    </row>
    <row r="51" spans="2:9">
      <c r="B51" s="13"/>
      <c r="C51" s="13"/>
      <c r="D51" s="13"/>
      <c r="E51" s="13"/>
      <c r="F51" s="13"/>
      <c r="G51" s="13"/>
      <c r="H51" s="13"/>
      <c r="I51" s="13"/>
    </row>
    <row r="52" spans="2:9">
      <c r="B52" s="13"/>
      <c r="C52" s="13"/>
      <c r="D52" s="13"/>
      <c r="E52" s="13"/>
      <c r="F52" s="13"/>
      <c r="G52" s="13"/>
      <c r="H52" s="13"/>
      <c r="I52" s="13"/>
    </row>
    <row r="53" spans="2:9">
      <c r="B53" s="13"/>
      <c r="C53" s="13"/>
      <c r="D53" s="13"/>
      <c r="E53" s="13"/>
      <c r="F53" s="13"/>
      <c r="G53" s="13"/>
      <c r="H53" s="13"/>
      <c r="I53" s="13"/>
    </row>
    <row r="54" spans="2:9">
      <c r="B54" s="13"/>
      <c r="C54" s="13"/>
      <c r="D54" s="13"/>
      <c r="E54" s="13"/>
      <c r="F54" s="13"/>
      <c r="G54" s="13"/>
      <c r="H54" s="13"/>
      <c r="I54" s="13"/>
    </row>
    <row r="55" spans="2:9">
      <c r="B55" s="13"/>
      <c r="C55" s="13"/>
      <c r="D55" s="13"/>
      <c r="E55" s="13"/>
      <c r="F55" s="13"/>
      <c r="G55" s="13"/>
      <c r="H55" s="13"/>
      <c r="I55" s="13"/>
    </row>
    <row r="56" spans="2:9">
      <c r="B56" s="13"/>
      <c r="C56" s="13"/>
      <c r="D56" s="13"/>
      <c r="E56" s="13"/>
      <c r="F56" s="13"/>
      <c r="G56" s="13"/>
      <c r="H56" s="13"/>
      <c r="I56" s="13"/>
    </row>
    <row r="57" spans="2:9">
      <c r="B57" s="13"/>
      <c r="C57" s="13"/>
      <c r="D57" s="13"/>
      <c r="E57" s="13"/>
      <c r="F57" s="13"/>
      <c r="G57" s="13"/>
      <c r="H57" s="13"/>
      <c r="I57" s="13"/>
    </row>
    <row r="58" spans="2:9">
      <c r="B58" s="13"/>
      <c r="C58" s="13"/>
      <c r="D58" s="13"/>
      <c r="E58" s="13"/>
      <c r="F58" s="13"/>
      <c r="G58" s="13"/>
      <c r="H58" s="13"/>
      <c r="I58" s="13"/>
    </row>
    <row r="59" spans="2:9">
      <c r="B59" s="13"/>
      <c r="C59" s="13"/>
      <c r="D59" s="13"/>
      <c r="E59" s="13"/>
      <c r="F59" s="13"/>
      <c r="G59" s="13"/>
      <c r="H59" s="13"/>
      <c r="I59" s="13"/>
    </row>
    <row r="60" spans="2:9">
      <c r="B60" s="13"/>
      <c r="C60" s="13"/>
      <c r="D60" s="13"/>
      <c r="E60" s="13"/>
      <c r="F60" s="13"/>
      <c r="G60" s="13"/>
      <c r="H60" s="13"/>
      <c r="I60" s="13"/>
    </row>
    <row r="61" spans="2:9">
      <c r="B61" s="13"/>
      <c r="C61" s="13"/>
      <c r="D61" s="13"/>
      <c r="E61" s="13"/>
      <c r="F61" s="13"/>
      <c r="G61" s="13"/>
      <c r="H61" s="13"/>
      <c r="I61" s="13"/>
    </row>
    <row r="62" spans="2:9">
      <c r="B62" s="13"/>
      <c r="C62" s="13"/>
      <c r="D62" s="13"/>
      <c r="E62" s="13"/>
      <c r="F62" s="13"/>
      <c r="G62" s="13"/>
      <c r="H62" s="13"/>
      <c r="I62" s="13"/>
    </row>
    <row r="63" spans="2:9">
      <c r="B63" s="13"/>
      <c r="C63" s="13"/>
      <c r="D63" s="13"/>
      <c r="E63" s="13"/>
      <c r="F63" s="13"/>
      <c r="G63" s="13"/>
      <c r="H63" s="13"/>
      <c r="I63" s="13"/>
    </row>
  </sheetData>
  <mergeCells count="12">
    <mergeCell ref="A5:A8"/>
    <mergeCell ref="B9:I9"/>
    <mergeCell ref="B21:I21"/>
    <mergeCell ref="B33:I33"/>
    <mergeCell ref="B5:B8"/>
    <mergeCell ref="I6:I8"/>
    <mergeCell ref="C6:E6"/>
    <mergeCell ref="F6:H6"/>
    <mergeCell ref="C7:C8"/>
    <mergeCell ref="F7:F8"/>
    <mergeCell ref="G8:H8"/>
    <mergeCell ref="D8:E8"/>
  </mergeCells>
  <phoneticPr fontId="12" type="noConversion"/>
  <hyperlinks>
    <hyperlink ref="A1" location="Inhalt!A1" display="Inhalt"/>
  </hyperlinks>
  <pageMargins left="0.59055118110236227" right="0.59055118110236227" top="0.59055118110236227" bottom="0.59055118110236227" header="0.31496062992125984" footer="0.31496062992125984"/>
  <pageSetup paperSize="9" firstPageNumber="3" orientation="portrait" r:id="rId1"/>
  <headerFooter>
    <oddFooter>&amp;C&amp;6@ Statistsches Landesamt des Freistaates Sachsen | A II 2 - j/20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3"/>
  <sheetViews>
    <sheetView showGridLines="0" zoomScaleNormal="100" workbookViewId="0"/>
  </sheetViews>
  <sheetFormatPr baseColWidth="10" defaultColWidth="9.28515625" defaultRowHeight="12"/>
  <cols>
    <col min="1" max="1" width="11.42578125" style="173" customWidth="1"/>
    <col min="2" max="13" width="7.42578125" style="173" customWidth="1"/>
    <col min="14" max="14" width="13.42578125" style="171" customWidth="1"/>
    <col min="15" max="21" width="12.28515625" style="171" customWidth="1"/>
    <col min="22" max="16384" width="9.28515625" style="173"/>
  </cols>
  <sheetData>
    <row r="1" spans="1:21">
      <c r="A1" s="116" t="s">
        <v>187</v>
      </c>
    </row>
    <row r="3" spans="1:21">
      <c r="A3" s="77" t="s">
        <v>342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</row>
    <row r="4" spans="1:21">
      <c r="A4" s="77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</row>
    <row r="5" spans="1:21" s="172" customFormat="1">
      <c r="A5" s="278" t="s">
        <v>2</v>
      </c>
      <c r="B5" s="281" t="s">
        <v>33</v>
      </c>
      <c r="C5" s="284" t="s">
        <v>34</v>
      </c>
      <c r="D5" s="285"/>
      <c r="E5" s="285"/>
      <c r="F5" s="285"/>
      <c r="G5" s="285"/>
      <c r="H5" s="285"/>
      <c r="I5" s="285"/>
      <c r="J5" s="285"/>
      <c r="K5" s="285"/>
      <c r="L5" s="285"/>
      <c r="M5" s="285"/>
      <c r="N5" s="171"/>
      <c r="O5" s="171"/>
      <c r="P5" s="171"/>
      <c r="Q5" s="171"/>
      <c r="R5" s="171"/>
      <c r="S5" s="171"/>
      <c r="T5" s="171"/>
      <c r="U5" s="171"/>
    </row>
    <row r="6" spans="1:21">
      <c r="A6" s="279"/>
      <c r="B6" s="282"/>
      <c r="C6" s="339" t="s">
        <v>35</v>
      </c>
      <c r="D6" s="340"/>
      <c r="E6" s="340"/>
      <c r="F6" s="341"/>
      <c r="G6" s="342" t="s">
        <v>36</v>
      </c>
      <c r="H6" s="272" t="s">
        <v>37</v>
      </c>
      <c r="I6" s="273"/>
      <c r="J6" s="273"/>
      <c r="K6" s="273"/>
      <c r="L6" s="273"/>
      <c r="M6" s="273"/>
    </row>
    <row r="7" spans="1:21">
      <c r="A7" s="279"/>
      <c r="B7" s="282"/>
      <c r="C7" s="342" t="s">
        <v>38</v>
      </c>
      <c r="D7" s="345" t="s">
        <v>48</v>
      </c>
      <c r="E7" s="345" t="s">
        <v>49</v>
      </c>
      <c r="F7" s="342" t="s">
        <v>47</v>
      </c>
      <c r="G7" s="343"/>
      <c r="H7" s="318" t="s">
        <v>39</v>
      </c>
      <c r="I7" s="330" t="s">
        <v>49</v>
      </c>
      <c r="J7" s="330" t="s">
        <v>48</v>
      </c>
      <c r="K7" s="333" t="s">
        <v>50</v>
      </c>
      <c r="L7" s="336" t="s">
        <v>51</v>
      </c>
      <c r="M7" s="251" t="s">
        <v>40</v>
      </c>
    </row>
    <row r="8" spans="1:21">
      <c r="A8" s="279"/>
      <c r="B8" s="282"/>
      <c r="C8" s="343"/>
      <c r="D8" s="346"/>
      <c r="E8" s="346"/>
      <c r="F8" s="343"/>
      <c r="G8" s="343"/>
      <c r="H8" s="282"/>
      <c r="I8" s="331"/>
      <c r="J8" s="331"/>
      <c r="K8" s="334"/>
      <c r="L8" s="337"/>
      <c r="M8" s="252"/>
    </row>
    <row r="9" spans="1:21" s="172" customFormat="1">
      <c r="A9" s="280"/>
      <c r="B9" s="283"/>
      <c r="C9" s="344"/>
      <c r="D9" s="347"/>
      <c r="E9" s="347"/>
      <c r="F9" s="344"/>
      <c r="G9" s="344"/>
      <c r="H9" s="283"/>
      <c r="I9" s="332"/>
      <c r="J9" s="332"/>
      <c r="K9" s="335"/>
      <c r="L9" s="338"/>
      <c r="M9" s="271"/>
      <c r="N9" s="171"/>
      <c r="O9" s="171"/>
      <c r="P9" s="171"/>
      <c r="Q9" s="171"/>
      <c r="R9" s="171"/>
      <c r="S9" s="171"/>
      <c r="T9" s="171"/>
      <c r="U9" s="171"/>
    </row>
    <row r="10" spans="1:21" ht="30" customHeight="1">
      <c r="A10" s="174"/>
      <c r="B10" s="260" t="s">
        <v>10</v>
      </c>
      <c r="C10" s="260"/>
      <c r="D10" s="260"/>
      <c r="E10" s="260"/>
      <c r="F10" s="260"/>
      <c r="G10" s="260"/>
      <c r="H10" s="260"/>
      <c r="I10" s="260"/>
      <c r="J10" s="260"/>
      <c r="K10" s="260"/>
      <c r="L10" s="260"/>
      <c r="M10" s="260"/>
    </row>
    <row r="11" spans="1:21">
      <c r="A11" s="72">
        <v>2010</v>
      </c>
      <c r="B11" s="78">
        <v>7285</v>
      </c>
      <c r="C11" s="79">
        <v>225</v>
      </c>
      <c r="D11" s="79">
        <v>180</v>
      </c>
      <c r="E11" s="79">
        <v>532</v>
      </c>
      <c r="F11" s="79">
        <v>445</v>
      </c>
      <c r="G11" s="79">
        <v>800</v>
      </c>
      <c r="H11" s="79">
        <v>851</v>
      </c>
      <c r="I11" s="78">
        <v>2186</v>
      </c>
      <c r="J11" s="78">
        <v>1088</v>
      </c>
      <c r="K11" s="79">
        <v>479</v>
      </c>
      <c r="L11" s="79">
        <v>328</v>
      </c>
      <c r="M11" s="79">
        <v>171</v>
      </c>
    </row>
    <row r="12" spans="1:21">
      <c r="A12" s="72">
        <v>2011</v>
      </c>
      <c r="B12" s="78">
        <v>7146</v>
      </c>
      <c r="C12" s="79">
        <v>190</v>
      </c>
      <c r="D12" s="79">
        <v>193</v>
      </c>
      <c r="E12" s="79">
        <v>500</v>
      </c>
      <c r="F12" s="79">
        <v>407</v>
      </c>
      <c r="G12" s="79">
        <v>759</v>
      </c>
      <c r="H12" s="79">
        <v>829</v>
      </c>
      <c r="I12" s="78">
        <v>2196</v>
      </c>
      <c r="J12" s="78">
        <v>1101</v>
      </c>
      <c r="K12" s="79">
        <v>492</v>
      </c>
      <c r="L12" s="79">
        <v>300</v>
      </c>
      <c r="M12" s="79">
        <v>179</v>
      </c>
    </row>
    <row r="13" spans="1:21">
      <c r="A13" s="72">
        <v>2012</v>
      </c>
      <c r="B13" s="78">
        <v>7104</v>
      </c>
      <c r="C13" s="79">
        <v>204</v>
      </c>
      <c r="D13" s="79">
        <v>196</v>
      </c>
      <c r="E13" s="79">
        <v>553</v>
      </c>
      <c r="F13" s="79">
        <v>429</v>
      </c>
      <c r="G13" s="79">
        <v>757</v>
      </c>
      <c r="H13" s="79">
        <v>848</v>
      </c>
      <c r="I13" s="78">
        <v>2099</v>
      </c>
      <c r="J13" s="78">
        <v>1100</v>
      </c>
      <c r="K13" s="79">
        <v>469</v>
      </c>
      <c r="L13" s="79">
        <v>298</v>
      </c>
      <c r="M13" s="79">
        <v>151</v>
      </c>
    </row>
    <row r="14" spans="1:21">
      <c r="A14" s="72">
        <v>2013</v>
      </c>
      <c r="B14" s="78">
        <v>7272</v>
      </c>
      <c r="C14" s="79">
        <v>182</v>
      </c>
      <c r="D14" s="79">
        <v>206</v>
      </c>
      <c r="E14" s="79">
        <v>509</v>
      </c>
      <c r="F14" s="79">
        <v>483</v>
      </c>
      <c r="G14" s="79">
        <v>765</v>
      </c>
      <c r="H14" s="79">
        <v>901</v>
      </c>
      <c r="I14" s="78">
        <v>2198</v>
      </c>
      <c r="J14" s="78">
        <v>1063</v>
      </c>
      <c r="K14" s="79">
        <v>498</v>
      </c>
      <c r="L14" s="79">
        <v>315</v>
      </c>
      <c r="M14" s="79">
        <v>152</v>
      </c>
    </row>
    <row r="15" spans="1:21" ht="11.25">
      <c r="A15" s="72">
        <v>2014</v>
      </c>
      <c r="B15" s="78">
        <v>6928</v>
      </c>
      <c r="C15" s="79">
        <v>155</v>
      </c>
      <c r="D15" s="79">
        <v>200</v>
      </c>
      <c r="E15" s="79">
        <v>548</v>
      </c>
      <c r="F15" s="79">
        <v>411</v>
      </c>
      <c r="G15" s="79">
        <v>700</v>
      </c>
      <c r="H15" s="79">
        <v>789</v>
      </c>
      <c r="I15" s="78">
        <v>2117</v>
      </c>
      <c r="J15" s="78">
        <v>1058</v>
      </c>
      <c r="K15" s="79">
        <v>470</v>
      </c>
      <c r="L15" s="79">
        <v>309</v>
      </c>
      <c r="M15" s="79">
        <v>171</v>
      </c>
      <c r="N15" s="173"/>
      <c r="O15" s="173"/>
      <c r="P15" s="173"/>
      <c r="Q15" s="173"/>
      <c r="R15" s="173"/>
      <c r="S15" s="173"/>
      <c r="T15" s="173"/>
      <c r="U15" s="173"/>
    </row>
    <row r="16" spans="1:21" ht="11.25">
      <c r="A16" s="72">
        <v>2015</v>
      </c>
      <c r="B16" s="78">
        <v>7007</v>
      </c>
      <c r="C16" s="79">
        <v>189</v>
      </c>
      <c r="D16" s="79">
        <v>178</v>
      </c>
      <c r="E16" s="79">
        <v>536</v>
      </c>
      <c r="F16" s="79">
        <v>412</v>
      </c>
      <c r="G16" s="79">
        <v>728</v>
      </c>
      <c r="H16" s="79">
        <v>791</v>
      </c>
      <c r="I16" s="78">
        <v>2102</v>
      </c>
      <c r="J16" s="78">
        <v>1091</v>
      </c>
      <c r="K16" s="79">
        <v>489</v>
      </c>
      <c r="L16" s="79">
        <v>325</v>
      </c>
      <c r="M16" s="79">
        <v>166</v>
      </c>
      <c r="N16" s="173"/>
      <c r="O16" s="173"/>
      <c r="P16" s="173"/>
      <c r="Q16" s="173"/>
      <c r="R16" s="173"/>
      <c r="S16" s="173"/>
      <c r="T16" s="173"/>
      <c r="U16" s="173"/>
    </row>
    <row r="17" spans="1:21" ht="11.25">
      <c r="A17" s="72">
        <v>2016</v>
      </c>
      <c r="B17" s="78">
        <v>6698</v>
      </c>
      <c r="C17" s="79">
        <v>174</v>
      </c>
      <c r="D17" s="79">
        <v>177</v>
      </c>
      <c r="E17" s="79">
        <v>492</v>
      </c>
      <c r="F17" s="79">
        <v>405</v>
      </c>
      <c r="G17" s="79">
        <v>652</v>
      </c>
      <c r="H17" s="79">
        <v>809</v>
      </c>
      <c r="I17" s="78">
        <v>2022</v>
      </c>
      <c r="J17" s="78">
        <v>1019</v>
      </c>
      <c r="K17" s="79">
        <v>485</v>
      </c>
      <c r="L17" s="79">
        <v>312</v>
      </c>
      <c r="M17" s="79">
        <v>151</v>
      </c>
      <c r="N17" s="173"/>
      <c r="O17" s="173"/>
      <c r="P17" s="173"/>
      <c r="Q17" s="173"/>
      <c r="R17" s="173"/>
      <c r="S17" s="173"/>
      <c r="T17" s="173"/>
      <c r="U17" s="173"/>
    </row>
    <row r="18" spans="1:21" ht="11.25">
      <c r="A18" s="72">
        <v>2017</v>
      </c>
      <c r="B18" s="78">
        <v>6427</v>
      </c>
      <c r="C18" s="79">
        <v>149</v>
      </c>
      <c r="D18" s="79">
        <v>187</v>
      </c>
      <c r="E18" s="79">
        <v>468</v>
      </c>
      <c r="F18" s="79">
        <v>422</v>
      </c>
      <c r="G18" s="79">
        <v>639</v>
      </c>
      <c r="H18" s="79">
        <v>780</v>
      </c>
      <c r="I18" s="78">
        <v>1831</v>
      </c>
      <c r="J18" s="78">
        <v>993</v>
      </c>
      <c r="K18" s="79">
        <v>472</v>
      </c>
      <c r="L18" s="79">
        <v>306</v>
      </c>
      <c r="M18" s="79">
        <v>180</v>
      </c>
      <c r="N18" s="173"/>
      <c r="O18" s="173"/>
      <c r="P18" s="173"/>
      <c r="Q18" s="173"/>
      <c r="R18" s="173"/>
      <c r="S18" s="173"/>
      <c r="T18" s="173"/>
      <c r="U18" s="173"/>
    </row>
    <row r="19" spans="1:21" ht="11.25">
      <c r="A19" s="72" t="s">
        <v>276</v>
      </c>
      <c r="B19" s="78">
        <v>6143</v>
      </c>
      <c r="C19" s="79">
        <v>142</v>
      </c>
      <c r="D19" s="79">
        <v>168</v>
      </c>
      <c r="E19" s="79">
        <v>514</v>
      </c>
      <c r="F19" s="79">
        <v>392</v>
      </c>
      <c r="G19" s="79">
        <v>578</v>
      </c>
      <c r="H19" s="79">
        <v>711</v>
      </c>
      <c r="I19" s="78">
        <v>1802</v>
      </c>
      <c r="J19" s="78">
        <v>940</v>
      </c>
      <c r="K19" s="79">
        <v>438</v>
      </c>
      <c r="L19" s="79">
        <v>320</v>
      </c>
      <c r="M19" s="79">
        <v>138</v>
      </c>
      <c r="N19" s="173"/>
      <c r="O19" s="173"/>
      <c r="P19" s="173"/>
      <c r="Q19" s="173"/>
      <c r="R19" s="173"/>
      <c r="S19" s="173"/>
      <c r="T19" s="173"/>
      <c r="U19" s="173"/>
    </row>
    <row r="20" spans="1:21" s="177" customFormat="1" ht="11.25">
      <c r="A20" s="72" t="s">
        <v>282</v>
      </c>
      <c r="B20" s="78">
        <v>6283</v>
      </c>
      <c r="C20" s="79">
        <v>389</v>
      </c>
      <c r="D20" s="79">
        <v>454</v>
      </c>
      <c r="E20" s="79">
        <v>988</v>
      </c>
      <c r="F20" s="79">
        <v>524</v>
      </c>
      <c r="G20" s="79">
        <v>617</v>
      </c>
      <c r="H20" s="79">
        <v>574</v>
      </c>
      <c r="I20" s="78">
        <v>1318</v>
      </c>
      <c r="J20" s="78">
        <v>763</v>
      </c>
      <c r="K20" s="79">
        <v>335</v>
      </c>
      <c r="L20" s="79">
        <v>208</v>
      </c>
      <c r="M20" s="79">
        <v>113</v>
      </c>
    </row>
    <row r="21" spans="1:21" s="177" customFormat="1" ht="11.25">
      <c r="A21" s="72" t="s">
        <v>309</v>
      </c>
      <c r="B21" s="78">
        <v>6217</v>
      </c>
      <c r="C21" s="79">
        <v>424</v>
      </c>
      <c r="D21" s="79">
        <v>513</v>
      </c>
      <c r="E21" s="78">
        <v>1047</v>
      </c>
      <c r="F21" s="79">
        <v>537</v>
      </c>
      <c r="G21" s="79">
        <v>593</v>
      </c>
      <c r="H21" s="79">
        <v>589</v>
      </c>
      <c r="I21" s="78">
        <v>1242</v>
      </c>
      <c r="J21" s="78">
        <v>643</v>
      </c>
      <c r="K21" s="79">
        <v>326</v>
      </c>
      <c r="L21" s="79">
        <v>201</v>
      </c>
      <c r="M21" s="79">
        <v>102</v>
      </c>
    </row>
    <row r="22" spans="1:21" ht="30" customHeight="1">
      <c r="A22" s="174"/>
      <c r="B22" s="328" t="s">
        <v>11</v>
      </c>
      <c r="C22" s="328"/>
      <c r="D22" s="328"/>
      <c r="E22" s="328"/>
      <c r="F22" s="328"/>
      <c r="G22" s="328"/>
      <c r="H22" s="328"/>
      <c r="I22" s="328"/>
      <c r="J22" s="328"/>
      <c r="K22" s="328"/>
      <c r="L22" s="328"/>
      <c r="M22" s="328"/>
      <c r="N22" s="173"/>
      <c r="O22" s="173"/>
      <c r="P22" s="173"/>
      <c r="Q22" s="173"/>
      <c r="R22" s="173"/>
      <c r="S22" s="173"/>
      <c r="T22" s="173"/>
      <c r="U22" s="173"/>
    </row>
    <row r="23" spans="1:21" ht="11.25">
      <c r="A23" s="72">
        <v>2010</v>
      </c>
      <c r="B23" s="80">
        <v>100</v>
      </c>
      <c r="C23" s="81">
        <v>3.0885380919698009</v>
      </c>
      <c r="D23" s="81">
        <v>2.4708304735758406</v>
      </c>
      <c r="E23" s="81">
        <v>7.3026767330130404</v>
      </c>
      <c r="F23" s="81">
        <v>6.1084420041180509</v>
      </c>
      <c r="G23" s="73">
        <v>10.981468771448181</v>
      </c>
      <c r="H23" s="73">
        <v>11.681537405628003</v>
      </c>
      <c r="I23" s="73">
        <v>30.006863417982157</v>
      </c>
      <c r="J23" s="73">
        <v>14.934797529169526</v>
      </c>
      <c r="K23" s="81">
        <v>6.5751544269045983</v>
      </c>
      <c r="L23" s="81">
        <v>4.5024021962937546</v>
      </c>
      <c r="M23" s="81">
        <v>2.3472889498970488</v>
      </c>
      <c r="N23" s="173"/>
      <c r="O23" s="173"/>
      <c r="P23" s="173"/>
      <c r="Q23" s="173"/>
      <c r="R23" s="173"/>
      <c r="S23" s="173"/>
      <c r="T23" s="173"/>
      <c r="U23" s="173"/>
    </row>
    <row r="24" spans="1:21" ht="11.25">
      <c r="A24" s="72">
        <v>2011</v>
      </c>
      <c r="B24" s="80">
        <v>100</v>
      </c>
      <c r="C24" s="81">
        <v>2.6588301147495104</v>
      </c>
      <c r="D24" s="81">
        <v>2.700811642877134</v>
      </c>
      <c r="E24" s="81">
        <v>6.9969213546039741</v>
      </c>
      <c r="F24" s="81">
        <v>5.6954939826476352</v>
      </c>
      <c r="G24" s="73">
        <v>10.621326616288833</v>
      </c>
      <c r="H24" s="73">
        <v>11.60089560593339</v>
      </c>
      <c r="I24" s="73">
        <v>30.730478589420656</v>
      </c>
      <c r="J24" s="73">
        <v>15.407220822837951</v>
      </c>
      <c r="K24" s="81">
        <v>6.884970612930311</v>
      </c>
      <c r="L24" s="81">
        <v>4.1981528127623848</v>
      </c>
      <c r="M24" s="81">
        <v>2.5048978449482227</v>
      </c>
      <c r="N24" s="173"/>
      <c r="O24" s="173"/>
      <c r="P24" s="173"/>
      <c r="Q24" s="173"/>
      <c r="R24" s="173"/>
      <c r="S24" s="173"/>
      <c r="T24" s="173"/>
      <c r="U24" s="173"/>
    </row>
    <row r="25" spans="1:21" ht="11.25">
      <c r="A25" s="72">
        <v>2012</v>
      </c>
      <c r="B25" s="80">
        <v>100</v>
      </c>
      <c r="C25" s="81">
        <v>2.8716216216216215</v>
      </c>
      <c r="D25" s="81">
        <v>2.7590090090090089</v>
      </c>
      <c r="E25" s="81">
        <v>7.7843468468468471</v>
      </c>
      <c r="F25" s="81">
        <v>6.0388513513513518</v>
      </c>
      <c r="G25" s="73">
        <v>10.655968468468469</v>
      </c>
      <c r="H25" s="73">
        <v>11.936936936936936</v>
      </c>
      <c r="I25" s="73">
        <v>29.546734234234233</v>
      </c>
      <c r="J25" s="73">
        <v>15.484234234234235</v>
      </c>
      <c r="K25" s="81">
        <v>6.6019144144144146</v>
      </c>
      <c r="L25" s="81">
        <v>4.1948198198198199</v>
      </c>
      <c r="M25" s="81">
        <v>2.1255630630630629</v>
      </c>
      <c r="N25" s="173"/>
      <c r="O25" s="173"/>
      <c r="P25" s="173"/>
      <c r="Q25" s="173"/>
      <c r="R25" s="173"/>
      <c r="S25" s="173"/>
      <c r="T25" s="173"/>
      <c r="U25" s="173"/>
    </row>
    <row r="26" spans="1:21" ht="11.25">
      <c r="A26" s="72">
        <v>2013</v>
      </c>
      <c r="B26" s="80">
        <v>100</v>
      </c>
      <c r="C26" s="81">
        <v>2.5027502750275028</v>
      </c>
      <c r="D26" s="81">
        <v>2.8327832783278328</v>
      </c>
      <c r="E26" s="81">
        <v>6.9994499449944998</v>
      </c>
      <c r="F26" s="81">
        <v>6.6419141914191417</v>
      </c>
      <c r="G26" s="73">
        <v>10.51980198019802</v>
      </c>
      <c r="H26" s="73">
        <v>12.38998899889989</v>
      </c>
      <c r="I26" s="73">
        <v>30.225522552255224</v>
      </c>
      <c r="J26" s="73">
        <v>14.617711771177119</v>
      </c>
      <c r="K26" s="81">
        <v>6.8481848184818483</v>
      </c>
      <c r="L26" s="81">
        <v>4.3316831683168315</v>
      </c>
      <c r="M26" s="81">
        <v>2.09020902090209</v>
      </c>
      <c r="N26" s="173"/>
      <c r="O26" s="173"/>
      <c r="P26" s="173"/>
      <c r="Q26" s="173"/>
      <c r="R26" s="173"/>
      <c r="S26" s="173"/>
      <c r="T26" s="173"/>
      <c r="U26" s="173"/>
    </row>
    <row r="27" spans="1:21" ht="11.25">
      <c r="A27" s="72">
        <v>2014</v>
      </c>
      <c r="B27" s="80">
        <v>100</v>
      </c>
      <c r="C27" s="81">
        <v>2.2372979214780599</v>
      </c>
      <c r="D27" s="81">
        <v>2.8868360277136258</v>
      </c>
      <c r="E27" s="81">
        <v>7.9099307159353351</v>
      </c>
      <c r="F27" s="81">
        <v>5.9324480369515014</v>
      </c>
      <c r="G27" s="73">
        <v>10.103926096997691</v>
      </c>
      <c r="H27" s="73">
        <v>11.388568129330254</v>
      </c>
      <c r="I27" s="73">
        <v>30.55715935334873</v>
      </c>
      <c r="J27" s="73">
        <v>15.271362586605081</v>
      </c>
      <c r="K27" s="81">
        <v>6.7840646651270209</v>
      </c>
      <c r="L27" s="81">
        <v>4.4601616628175522</v>
      </c>
      <c r="M27" s="81">
        <v>2.4682448036951503</v>
      </c>
      <c r="N27" s="173"/>
      <c r="O27" s="173"/>
      <c r="P27" s="173"/>
      <c r="Q27" s="173"/>
      <c r="R27" s="173"/>
      <c r="S27" s="173"/>
      <c r="T27" s="173"/>
      <c r="U27" s="173"/>
    </row>
    <row r="28" spans="1:21" ht="11.25">
      <c r="A28" s="72">
        <v>2015</v>
      </c>
      <c r="B28" s="80">
        <v>100</v>
      </c>
      <c r="C28" s="81">
        <v>2.6973026973026974</v>
      </c>
      <c r="D28" s="81">
        <v>2.5403168260311118</v>
      </c>
      <c r="E28" s="81">
        <v>7.6494933637790776</v>
      </c>
      <c r="F28" s="81">
        <v>5.8798344512630223</v>
      </c>
      <c r="G28" s="73">
        <v>10.38961038961039</v>
      </c>
      <c r="H28" s="73">
        <v>11.288711288711289</v>
      </c>
      <c r="I28" s="73">
        <v>29.998572855715715</v>
      </c>
      <c r="J28" s="73">
        <v>15.570144141572714</v>
      </c>
      <c r="K28" s="81">
        <v>6.9787355501641217</v>
      </c>
      <c r="L28" s="81">
        <v>4.6382189239332092</v>
      </c>
      <c r="M28" s="81">
        <v>2.3690595119166549</v>
      </c>
      <c r="N28" s="173"/>
      <c r="O28" s="173"/>
      <c r="P28" s="173"/>
      <c r="Q28" s="173"/>
      <c r="R28" s="173"/>
      <c r="S28" s="173"/>
      <c r="T28" s="173"/>
      <c r="U28" s="173"/>
    </row>
    <row r="29" spans="1:21" ht="11.25">
      <c r="A29" s="72">
        <v>2016</v>
      </c>
      <c r="B29" s="80">
        <v>100</v>
      </c>
      <c r="C29" s="81">
        <v>2.5977903851896089</v>
      </c>
      <c r="D29" s="81">
        <v>2.6425798745894298</v>
      </c>
      <c r="E29" s="81">
        <v>7.3454762615706182</v>
      </c>
      <c r="F29" s="81">
        <v>6.0465810689758133</v>
      </c>
      <c r="G29" s="73">
        <v>9.7342490295610631</v>
      </c>
      <c r="H29" s="73">
        <v>12.078232308151687</v>
      </c>
      <c r="I29" s="73">
        <v>30.188115855479246</v>
      </c>
      <c r="J29" s="73">
        <v>15.213496566139145</v>
      </c>
      <c r="K29" s="81">
        <v>7.2409674529710362</v>
      </c>
      <c r="L29" s="81">
        <v>4.6581068975813675</v>
      </c>
      <c r="M29" s="81">
        <v>2.2544042997909823</v>
      </c>
      <c r="N29" s="173"/>
      <c r="O29" s="173"/>
      <c r="P29" s="173"/>
      <c r="Q29" s="173"/>
      <c r="R29" s="173"/>
      <c r="S29" s="173"/>
      <c r="T29" s="173"/>
      <c r="U29" s="173"/>
    </row>
    <row r="30" spans="1:21" ht="11.25">
      <c r="A30" s="72">
        <v>2017</v>
      </c>
      <c r="B30" s="80">
        <v>100</v>
      </c>
      <c r="C30" s="81">
        <v>2.3183444842072505</v>
      </c>
      <c r="D30" s="81">
        <v>2.9096001244748715</v>
      </c>
      <c r="E30" s="81">
        <v>7.2817799906643845</v>
      </c>
      <c r="F30" s="81">
        <v>6.5660494787614754</v>
      </c>
      <c r="G30" s="73">
        <v>9.9424303718686797</v>
      </c>
      <c r="H30" s="73">
        <v>12.13629998444064</v>
      </c>
      <c r="I30" s="73">
        <v>28.489186245526685</v>
      </c>
      <c r="J30" s="73">
        <v>15.450443441730201</v>
      </c>
      <c r="K30" s="81">
        <v>7.3440174264820293</v>
      </c>
      <c r="L30" s="81">
        <v>4.7611638400497895</v>
      </c>
      <c r="M30" s="81">
        <v>2.8006846117939941</v>
      </c>
      <c r="N30" s="173"/>
      <c r="O30" s="173"/>
      <c r="P30" s="173"/>
      <c r="Q30" s="173"/>
      <c r="R30" s="173"/>
      <c r="S30" s="173"/>
      <c r="T30" s="173"/>
      <c r="U30" s="173"/>
    </row>
    <row r="31" spans="1:21" ht="11.25">
      <c r="A31" s="72" t="s">
        <v>276</v>
      </c>
      <c r="B31" s="80">
        <v>100</v>
      </c>
      <c r="C31" s="81">
        <v>2.311574149438385</v>
      </c>
      <c r="D31" s="81">
        <v>2.7348201204623148</v>
      </c>
      <c r="E31" s="81">
        <v>8.3672472733192258</v>
      </c>
      <c r="F31" s="81">
        <v>6.3812469477454012</v>
      </c>
      <c r="G31" s="73">
        <v>9.4090835096858214</v>
      </c>
      <c r="H31" s="73">
        <v>11.574149438385154</v>
      </c>
      <c r="I31" s="73">
        <v>29.334201530196971</v>
      </c>
      <c r="J31" s="73">
        <v>15.30196972163438</v>
      </c>
      <c r="K31" s="81">
        <v>7.1300667426338924</v>
      </c>
      <c r="L31" s="81">
        <v>5.2091811818329807</v>
      </c>
      <c r="M31" s="81">
        <v>2.246459384665473</v>
      </c>
      <c r="N31" s="80"/>
      <c r="O31" s="173"/>
      <c r="P31" s="173"/>
      <c r="Q31" s="173"/>
      <c r="R31" s="173"/>
      <c r="S31" s="173"/>
      <c r="T31" s="173"/>
      <c r="U31" s="173"/>
    </row>
    <row r="32" spans="1:21" ht="12.75" customHeight="1">
      <c r="A32" s="72" t="s">
        <v>282</v>
      </c>
      <c r="B32" s="80">
        <v>100</v>
      </c>
      <c r="C32" s="81">
        <v>6.1913098838134646</v>
      </c>
      <c r="D32" s="81">
        <v>7.2258475250676426</v>
      </c>
      <c r="E32" s="81">
        <v>15.724972147063506</v>
      </c>
      <c r="F32" s="81">
        <v>8.3399649848798347</v>
      </c>
      <c r="G32" s="73">
        <v>9.8201496100588894</v>
      </c>
      <c r="H32" s="73">
        <v>9.1357631704599722</v>
      </c>
      <c r="I32" s="73">
        <v>20.977240171892408</v>
      </c>
      <c r="J32" s="73">
        <v>12.14388031195289</v>
      </c>
      <c r="K32" s="81">
        <v>5.3318478433869174</v>
      </c>
      <c r="L32" s="81">
        <v>3.3105204520133693</v>
      </c>
      <c r="M32" s="81">
        <v>1.7985038994111093</v>
      </c>
      <c r="N32" s="173"/>
      <c r="O32" s="173"/>
      <c r="P32" s="173"/>
      <c r="Q32" s="173"/>
      <c r="R32" s="173"/>
      <c r="S32" s="173"/>
      <c r="T32" s="173"/>
      <c r="U32" s="173"/>
    </row>
    <row r="33" spans="1:21" ht="12.75" customHeight="1">
      <c r="A33" s="72" t="s">
        <v>309</v>
      </c>
      <c r="B33" s="80">
        <v>100</v>
      </c>
      <c r="C33" s="81">
        <v>6.8200096509570534</v>
      </c>
      <c r="D33" s="81">
        <v>8.2515682805211519</v>
      </c>
      <c r="E33" s="81">
        <v>16.840920057905741</v>
      </c>
      <c r="F33" s="81">
        <v>8.637606562650797</v>
      </c>
      <c r="G33" s="73">
        <v>9.5383625542866337</v>
      </c>
      <c r="H33" s="73">
        <v>9.4740228405983586</v>
      </c>
      <c r="I33" s="73">
        <v>19.977481100209104</v>
      </c>
      <c r="J33" s="73">
        <v>10.342608975390059</v>
      </c>
      <c r="K33" s="81">
        <v>5.2436866655943382</v>
      </c>
      <c r="L33" s="81">
        <v>3.2330706128357729</v>
      </c>
      <c r="M33" s="81">
        <v>1.6406626990509892</v>
      </c>
      <c r="N33" s="173"/>
      <c r="O33" s="173"/>
      <c r="P33" s="173"/>
      <c r="Q33" s="173"/>
      <c r="R33" s="173"/>
      <c r="S33" s="173"/>
      <c r="T33" s="173"/>
      <c r="U33" s="173"/>
    </row>
    <row r="34" spans="1:21" ht="12.75" customHeight="1">
      <c r="N34" s="173"/>
      <c r="O34" s="173"/>
      <c r="P34" s="173"/>
      <c r="Q34" s="173"/>
      <c r="R34" s="173"/>
      <c r="S34" s="173"/>
      <c r="T34" s="173"/>
      <c r="U34" s="173"/>
    </row>
    <row r="35" spans="1:21" ht="12.75" customHeight="1">
      <c r="A35" s="175"/>
      <c r="N35" s="173"/>
      <c r="O35" s="173"/>
      <c r="P35" s="173"/>
      <c r="Q35" s="173"/>
      <c r="R35" s="173"/>
      <c r="S35" s="173"/>
      <c r="T35" s="173"/>
      <c r="U35" s="173"/>
    </row>
    <row r="36" spans="1:21" ht="12.75" customHeight="1">
      <c r="N36" s="173"/>
      <c r="O36" s="173"/>
      <c r="P36" s="173"/>
      <c r="Q36" s="173"/>
      <c r="R36" s="173"/>
      <c r="S36" s="173"/>
      <c r="T36" s="173"/>
      <c r="U36" s="173"/>
    </row>
    <row r="37" spans="1:21" ht="12.75" customHeight="1">
      <c r="N37" s="173"/>
      <c r="O37" s="173"/>
      <c r="P37" s="173"/>
      <c r="Q37" s="173"/>
      <c r="R37" s="173"/>
      <c r="S37" s="173"/>
      <c r="T37" s="173"/>
      <c r="U37" s="173"/>
    </row>
    <row r="38" spans="1:21" ht="12.75" customHeight="1">
      <c r="N38" s="173"/>
      <c r="O38" s="173"/>
      <c r="P38" s="173"/>
      <c r="Q38" s="173"/>
      <c r="R38" s="173"/>
      <c r="S38" s="173"/>
      <c r="T38" s="173"/>
      <c r="U38" s="173"/>
    </row>
    <row r="39" spans="1:21" ht="12.75" customHeight="1">
      <c r="N39" s="173"/>
      <c r="O39" s="173"/>
      <c r="P39" s="173"/>
      <c r="Q39" s="173"/>
      <c r="R39" s="173"/>
      <c r="S39" s="173"/>
      <c r="T39" s="173"/>
      <c r="U39" s="173"/>
    </row>
    <row r="40" spans="1:21" ht="12.75" customHeight="1">
      <c r="N40" s="173"/>
      <c r="O40" s="173"/>
      <c r="P40" s="173"/>
      <c r="Q40" s="173"/>
      <c r="R40" s="173"/>
      <c r="S40" s="173"/>
      <c r="T40" s="173"/>
      <c r="U40" s="173"/>
    </row>
    <row r="41" spans="1:21" ht="12.75" customHeight="1">
      <c r="N41" s="173"/>
      <c r="O41" s="173"/>
      <c r="P41" s="173"/>
      <c r="Q41" s="173"/>
      <c r="R41" s="173"/>
      <c r="S41" s="173"/>
      <c r="T41" s="173"/>
      <c r="U41" s="173"/>
    </row>
    <row r="42" spans="1:21" ht="12.75" customHeight="1">
      <c r="N42" s="173"/>
      <c r="O42" s="173"/>
      <c r="P42" s="173"/>
      <c r="Q42" s="173"/>
      <c r="R42" s="173"/>
      <c r="S42" s="173"/>
      <c r="T42" s="173"/>
      <c r="U42" s="173"/>
    </row>
    <row r="43" spans="1:21" ht="12.75" customHeight="1">
      <c r="N43" s="173"/>
      <c r="O43" s="173"/>
      <c r="P43" s="173"/>
      <c r="Q43" s="173"/>
      <c r="R43" s="173"/>
      <c r="S43" s="173"/>
      <c r="T43" s="173"/>
      <c r="U43" s="173"/>
    </row>
    <row r="44" spans="1:21" ht="12.75" customHeight="1">
      <c r="N44" s="173"/>
      <c r="O44" s="173"/>
      <c r="P44" s="173"/>
      <c r="Q44" s="173"/>
      <c r="R44" s="173"/>
      <c r="S44" s="173"/>
      <c r="T44" s="173"/>
      <c r="U44" s="173"/>
    </row>
    <row r="45" spans="1:21" ht="24" customHeight="1">
      <c r="N45" s="173"/>
      <c r="O45" s="173"/>
      <c r="P45" s="173"/>
      <c r="Q45" s="173"/>
      <c r="R45" s="173"/>
      <c r="S45" s="173"/>
      <c r="T45" s="173"/>
      <c r="U45" s="173"/>
    </row>
    <row r="46" spans="1:21" ht="12.75" customHeight="1">
      <c r="N46" s="173"/>
      <c r="O46" s="173"/>
      <c r="P46" s="173"/>
      <c r="Q46" s="173"/>
      <c r="R46" s="173"/>
      <c r="S46" s="173"/>
      <c r="T46" s="173"/>
      <c r="U46" s="173"/>
    </row>
    <row r="47" spans="1:21" ht="10.5" customHeight="1">
      <c r="N47" s="173"/>
      <c r="O47" s="173"/>
      <c r="P47" s="173"/>
      <c r="Q47" s="173"/>
      <c r="R47" s="173"/>
      <c r="S47" s="173"/>
      <c r="T47" s="173"/>
      <c r="U47" s="173"/>
    </row>
    <row r="48" spans="1:21" ht="10.5" customHeight="1">
      <c r="N48" s="173"/>
      <c r="O48" s="173"/>
      <c r="P48" s="173"/>
      <c r="Q48" s="173"/>
      <c r="R48" s="173"/>
      <c r="S48" s="173"/>
      <c r="T48" s="173"/>
      <c r="U48" s="173"/>
    </row>
    <row r="49" spans="14:21" ht="11.25">
      <c r="N49" s="173"/>
      <c r="O49" s="173"/>
      <c r="P49" s="173"/>
      <c r="Q49" s="173"/>
      <c r="R49" s="173"/>
      <c r="S49" s="173"/>
      <c r="T49" s="173"/>
      <c r="U49" s="173"/>
    </row>
    <row r="50" spans="14:21" ht="11.25">
      <c r="N50" s="173"/>
      <c r="O50" s="173"/>
      <c r="P50" s="173"/>
      <c r="Q50" s="173"/>
      <c r="R50" s="173"/>
      <c r="S50" s="173"/>
      <c r="T50" s="173"/>
      <c r="U50" s="173"/>
    </row>
    <row r="51" spans="14:21" ht="11.25">
      <c r="N51" s="173"/>
      <c r="O51" s="173"/>
      <c r="P51" s="173"/>
      <c r="Q51" s="173"/>
      <c r="R51" s="173"/>
      <c r="S51" s="173"/>
      <c r="T51" s="173"/>
      <c r="U51" s="173"/>
    </row>
    <row r="52" spans="14:21" ht="11.25">
      <c r="N52" s="173"/>
      <c r="O52" s="173"/>
      <c r="P52" s="173"/>
      <c r="Q52" s="173"/>
      <c r="R52" s="173"/>
      <c r="S52" s="173"/>
      <c r="T52" s="173"/>
      <c r="U52" s="173"/>
    </row>
    <row r="53" spans="14:21" ht="11.25">
      <c r="N53" s="173"/>
      <c r="O53" s="173"/>
      <c r="P53" s="173"/>
      <c r="Q53" s="173"/>
      <c r="R53" s="173"/>
      <c r="S53" s="173"/>
      <c r="T53" s="173"/>
      <c r="U53" s="173"/>
    </row>
    <row r="54" spans="14:21" ht="11.25">
      <c r="N54" s="173"/>
      <c r="O54" s="173"/>
      <c r="P54" s="173"/>
      <c r="Q54" s="173"/>
      <c r="R54" s="173"/>
      <c r="S54" s="173"/>
      <c r="T54" s="173"/>
      <c r="U54" s="173"/>
    </row>
    <row r="55" spans="14:21" ht="11.25">
      <c r="N55" s="173"/>
      <c r="O55" s="173"/>
      <c r="P55" s="173"/>
      <c r="Q55" s="173"/>
      <c r="R55" s="173"/>
      <c r="S55" s="173"/>
      <c r="T55" s="173"/>
      <c r="U55" s="173"/>
    </row>
    <row r="56" spans="14:21" ht="11.25">
      <c r="N56" s="173"/>
      <c r="O56" s="173"/>
      <c r="P56" s="173"/>
      <c r="Q56" s="173"/>
      <c r="R56" s="173"/>
      <c r="S56" s="173"/>
      <c r="T56" s="173"/>
      <c r="U56" s="173"/>
    </row>
    <row r="57" spans="14:21" ht="11.25">
      <c r="N57" s="173"/>
      <c r="O57" s="173"/>
      <c r="P57" s="173"/>
      <c r="Q57" s="173"/>
      <c r="R57" s="173"/>
      <c r="S57" s="173"/>
      <c r="T57" s="173"/>
      <c r="U57" s="173"/>
    </row>
    <row r="58" spans="14:21" ht="11.25">
      <c r="N58" s="173"/>
      <c r="O58" s="173"/>
      <c r="P58" s="173"/>
      <c r="Q58" s="173"/>
      <c r="R58" s="173"/>
      <c r="S58" s="173"/>
      <c r="T58" s="173"/>
      <c r="U58" s="173"/>
    </row>
    <row r="59" spans="14:21" ht="11.25">
      <c r="N59" s="173"/>
      <c r="O59" s="173"/>
      <c r="P59" s="173"/>
      <c r="Q59" s="173"/>
      <c r="R59" s="173"/>
      <c r="S59" s="173"/>
      <c r="T59" s="173"/>
      <c r="U59" s="173"/>
    </row>
    <row r="60" spans="14:21" ht="11.25">
      <c r="N60" s="173"/>
      <c r="O60" s="173"/>
      <c r="P60" s="173"/>
      <c r="Q60" s="173"/>
      <c r="R60" s="173"/>
      <c r="S60" s="173"/>
      <c r="T60" s="173"/>
      <c r="U60" s="173"/>
    </row>
    <row r="61" spans="14:21" ht="11.25">
      <c r="N61" s="173"/>
      <c r="O61" s="173"/>
      <c r="P61" s="173"/>
      <c r="Q61" s="173"/>
      <c r="R61" s="173"/>
      <c r="S61" s="173"/>
      <c r="T61" s="173"/>
      <c r="U61" s="173"/>
    </row>
    <row r="62" spans="14:21" ht="11.25">
      <c r="N62" s="173"/>
      <c r="O62" s="173"/>
      <c r="P62" s="173"/>
      <c r="Q62" s="173"/>
      <c r="R62" s="173"/>
      <c r="S62" s="173"/>
      <c r="T62" s="173"/>
      <c r="U62" s="173"/>
    </row>
    <row r="63" spans="14:21" ht="11.25">
      <c r="N63" s="173"/>
      <c r="O63" s="173"/>
      <c r="P63" s="173"/>
      <c r="Q63" s="173"/>
      <c r="R63" s="173"/>
      <c r="S63" s="173"/>
      <c r="T63" s="173"/>
      <c r="U63" s="173"/>
    </row>
  </sheetData>
  <mergeCells count="18">
    <mergeCell ref="A5:A9"/>
    <mergeCell ref="B5:B9"/>
    <mergeCell ref="C5:M5"/>
    <mergeCell ref="C6:F6"/>
    <mergeCell ref="G6:G9"/>
    <mergeCell ref="H6:M6"/>
    <mergeCell ref="C7:C9"/>
    <mergeCell ref="D7:D9"/>
    <mergeCell ref="E7:E9"/>
    <mergeCell ref="F7:F9"/>
    <mergeCell ref="B10:M10"/>
    <mergeCell ref="B22:M22"/>
    <mergeCell ref="H7:H9"/>
    <mergeCell ref="I7:I9"/>
    <mergeCell ref="J7:J9"/>
    <mergeCell ref="K7:K9"/>
    <mergeCell ref="L7:L9"/>
    <mergeCell ref="M7:M9"/>
  </mergeCells>
  <hyperlinks>
    <hyperlink ref="A1" location="Inhalt!A1" display="Inhalt"/>
  </hyperlinks>
  <pageMargins left="0.59055118110236227" right="0.59055118110236227" top="0.59055118110236227" bottom="0.59055118110236227" header="0.31496062992125984" footer="0.31496062992125984"/>
  <pageSetup paperSize="9" firstPageNumber="3" orientation="portrait" r:id="rId1"/>
  <headerFooter>
    <oddFooter>&amp;C&amp;6@ Statistsches Landesamt des Freistaates Sachsen | A II 2 - j/20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showGridLines="0" zoomScaleNormal="100" workbookViewId="0"/>
  </sheetViews>
  <sheetFormatPr baseColWidth="10" defaultRowHeight="11.25"/>
  <cols>
    <col min="1" max="1" width="10.140625" style="161" customWidth="1"/>
    <col min="2" max="6" width="18.140625" style="161" customWidth="1"/>
    <col min="7" max="16384" width="11.42578125" style="161"/>
  </cols>
  <sheetData>
    <row r="1" spans="1:6">
      <c r="A1" s="116" t="s">
        <v>187</v>
      </c>
    </row>
    <row r="3" spans="1:6">
      <c r="A3" s="162" t="s">
        <v>312</v>
      </c>
    </row>
    <row r="5" spans="1:6" ht="25.5" customHeight="1">
      <c r="A5" s="348" t="s">
        <v>2</v>
      </c>
      <c r="B5" s="350" t="s">
        <v>253</v>
      </c>
      <c r="C5" s="351"/>
      <c r="D5" s="352" t="s">
        <v>254</v>
      </c>
      <c r="E5" s="351"/>
      <c r="F5" s="353" t="s">
        <v>255</v>
      </c>
    </row>
    <row r="6" spans="1:6" ht="22.5">
      <c r="A6" s="349"/>
      <c r="B6" s="163" t="s">
        <v>251</v>
      </c>
      <c r="C6" s="163" t="s">
        <v>252</v>
      </c>
      <c r="D6" s="164" t="s">
        <v>14</v>
      </c>
      <c r="E6" s="164" t="s">
        <v>16</v>
      </c>
      <c r="F6" s="354"/>
    </row>
    <row r="7" spans="1:6">
      <c r="A7" s="165"/>
      <c r="D7" s="210"/>
      <c r="E7" s="209"/>
      <c r="F7" s="191"/>
    </row>
    <row r="8" spans="1:6">
      <c r="A8" s="166">
        <v>1996</v>
      </c>
      <c r="B8" s="192">
        <v>2345.8342190532017</v>
      </c>
      <c r="C8" s="192">
        <v>2444.9593012918917</v>
      </c>
      <c r="D8" s="221">
        <v>38.208666494712404</v>
      </c>
      <c r="E8" s="222">
        <v>35.559969048233171</v>
      </c>
      <c r="F8" s="191">
        <v>12.329636316739748</v>
      </c>
    </row>
    <row r="9" spans="1:6">
      <c r="A9" s="166">
        <v>1997</v>
      </c>
      <c r="B9" s="192">
        <v>2614.6594233534006</v>
      </c>
      <c r="C9" s="192">
        <v>2739.0308509065208</v>
      </c>
      <c r="D9" s="221">
        <v>38.9258559622196</v>
      </c>
      <c r="E9" s="222">
        <v>36.301416765053126</v>
      </c>
      <c r="F9" s="191">
        <v>13.051357733175916</v>
      </c>
    </row>
    <row r="10" spans="1:6">
      <c r="A10" s="166">
        <v>1998</v>
      </c>
      <c r="B10" s="78">
        <v>3047.4571605350279</v>
      </c>
      <c r="C10" s="78">
        <v>3204.1161793413198</v>
      </c>
      <c r="D10" s="221">
        <v>39.340901788583054</v>
      </c>
      <c r="E10" s="222">
        <v>36.695298275677409</v>
      </c>
      <c r="F10" s="191">
        <v>13.541608653743172</v>
      </c>
    </row>
    <row r="11" spans="1:6">
      <c r="A11" s="166">
        <v>1999</v>
      </c>
      <c r="B11" s="192">
        <v>2973.7260877181893</v>
      </c>
      <c r="C11" s="192">
        <v>3139.5958395410971</v>
      </c>
      <c r="D11" s="221">
        <v>40.042066758116142</v>
      </c>
      <c r="E11" s="222">
        <v>37.468564243255599</v>
      </c>
      <c r="F11" s="191">
        <v>14.048239597622313</v>
      </c>
    </row>
    <row r="12" spans="1:6">
      <c r="A12" s="166">
        <v>2000</v>
      </c>
      <c r="B12" s="192">
        <v>3112.4691766421356</v>
      </c>
      <c r="C12" s="192">
        <v>3292.7526728010062</v>
      </c>
      <c r="D12" s="222">
        <v>40.591225071225068</v>
      </c>
      <c r="E12" s="222">
        <v>38.039088319088322</v>
      </c>
      <c r="F12" s="191">
        <v>14.297435897435898</v>
      </c>
    </row>
    <row r="13" spans="1:6">
      <c r="A13" s="166">
        <v>2001</v>
      </c>
      <c r="B13" s="78">
        <v>3111.4177745868737</v>
      </c>
      <c r="C13" s="78">
        <v>3297.0189181443548</v>
      </c>
      <c r="D13" s="223">
        <v>40.963107947805455</v>
      </c>
      <c r="E13" s="222">
        <v>38.484104389086596</v>
      </c>
      <c r="F13" s="191">
        <v>14.564768683274021</v>
      </c>
    </row>
    <row r="14" spans="1:6">
      <c r="A14" s="166">
        <v>2002</v>
      </c>
      <c r="B14" s="192">
        <v>3269.1385420496622</v>
      </c>
      <c r="C14" s="192">
        <v>3458.508050950526</v>
      </c>
      <c r="D14" s="223">
        <v>41.292894891368171</v>
      </c>
      <c r="E14" s="222">
        <v>38.826893716970055</v>
      </c>
      <c r="F14" s="191">
        <v>14.713211978860834</v>
      </c>
    </row>
    <row r="15" spans="1:6">
      <c r="A15" s="166">
        <v>2003</v>
      </c>
      <c r="B15" s="192">
        <v>3487.0394757566637</v>
      </c>
      <c r="C15" s="192">
        <v>3719.1084151503069</v>
      </c>
      <c r="D15" s="222">
        <v>41.867762128325509</v>
      </c>
      <c r="E15" s="222">
        <v>39.345405767940981</v>
      </c>
      <c r="F15" s="191">
        <v>15.040576794097921</v>
      </c>
    </row>
    <row r="16" spans="1:6">
      <c r="A16" s="166">
        <v>2004</v>
      </c>
      <c r="B16" s="78">
        <v>3525.7977929597023</v>
      </c>
      <c r="C16" s="78">
        <v>3769.4162130053301</v>
      </c>
      <c r="D16" s="223">
        <v>42.3</v>
      </c>
      <c r="E16" s="222">
        <v>39.868807961999551</v>
      </c>
      <c r="F16" s="191">
        <v>15.34302194073739</v>
      </c>
    </row>
    <row r="17" spans="1:8">
      <c r="A17" s="168">
        <v>2005</v>
      </c>
      <c r="B17" s="192">
        <v>3405.8307833076742</v>
      </c>
      <c r="C17" s="192">
        <v>3674.0832297353445</v>
      </c>
      <c r="D17" s="221">
        <v>42.9</v>
      </c>
      <c r="E17" s="222">
        <v>40.5</v>
      </c>
      <c r="F17" s="191">
        <v>15.7</v>
      </c>
    </row>
    <row r="18" spans="1:8">
      <c r="A18" s="168">
        <v>2006</v>
      </c>
      <c r="B18" s="192">
        <v>3268.9042339746966</v>
      </c>
      <c r="C18" s="192">
        <v>3526.7416197543198</v>
      </c>
      <c r="D18" s="221">
        <v>43.6</v>
      </c>
      <c r="E18" s="222">
        <v>41.1</v>
      </c>
      <c r="F18" s="191">
        <v>15.6</v>
      </c>
    </row>
    <row r="19" spans="1:8">
      <c r="A19" s="168">
        <v>2007</v>
      </c>
      <c r="B19" s="192">
        <v>3237.8366436014767</v>
      </c>
      <c r="C19" s="192">
        <v>3527.825238335316</v>
      </c>
      <c r="D19" s="221">
        <v>44.3</v>
      </c>
      <c r="E19" s="222">
        <v>41.8</v>
      </c>
      <c r="F19" s="191">
        <v>16.100000000000001</v>
      </c>
    </row>
    <row r="20" spans="1:8">
      <c r="A20" s="168">
        <v>2008</v>
      </c>
      <c r="B20" s="192">
        <v>3262.170285226377</v>
      </c>
      <c r="C20" s="192">
        <v>3579.3071920506454</v>
      </c>
      <c r="D20" s="221">
        <v>44.8</v>
      </c>
      <c r="E20" s="222">
        <v>42.2</v>
      </c>
      <c r="F20" s="191">
        <v>16.399999999999999</v>
      </c>
    </row>
    <row r="21" spans="1:8">
      <c r="A21" s="168">
        <v>2009</v>
      </c>
      <c r="B21" s="192">
        <v>3284.8928148808418</v>
      </c>
      <c r="C21" s="192">
        <v>3620.6733324247862</v>
      </c>
      <c r="D21" s="222">
        <v>44.9</v>
      </c>
      <c r="E21" s="222">
        <v>42.4</v>
      </c>
      <c r="F21" s="191">
        <v>16.2</v>
      </c>
    </row>
    <row r="22" spans="1:8">
      <c r="A22" s="168">
        <v>2010</v>
      </c>
      <c r="B22" s="192">
        <v>3213.4413453885982</v>
      </c>
      <c r="C22" s="192">
        <v>3540.3261090753285</v>
      </c>
      <c r="D22" s="223">
        <v>45.1</v>
      </c>
      <c r="E22" s="223">
        <v>42.4</v>
      </c>
      <c r="F22" s="191">
        <v>16</v>
      </c>
    </row>
    <row r="23" spans="1:8">
      <c r="A23" s="168">
        <v>2011</v>
      </c>
      <c r="B23" s="192">
        <v>3196.0264355327827</v>
      </c>
      <c r="C23" s="192">
        <v>3533.3764272106473</v>
      </c>
      <c r="D23" s="223">
        <v>45.3</v>
      </c>
      <c r="E23" s="221">
        <v>42.5</v>
      </c>
      <c r="F23" s="191">
        <v>16</v>
      </c>
    </row>
    <row r="24" spans="1:8">
      <c r="A24" s="168">
        <v>2012</v>
      </c>
      <c r="B24" s="192">
        <v>3168.8386054088983</v>
      </c>
      <c r="C24" s="192">
        <v>3526.8620985132106</v>
      </c>
      <c r="D24" s="222">
        <v>45.7</v>
      </c>
      <c r="E24" s="221">
        <v>43.1</v>
      </c>
      <c r="F24" s="191">
        <v>16.3</v>
      </c>
    </row>
    <row r="25" spans="1:8">
      <c r="A25" s="168">
        <v>2013</v>
      </c>
      <c r="B25" s="192">
        <v>3308.1522190243259</v>
      </c>
      <c r="C25" s="192">
        <v>3679.2045508298484</v>
      </c>
      <c r="D25" s="223">
        <v>46</v>
      </c>
      <c r="E25" s="221">
        <v>43.3</v>
      </c>
      <c r="F25" s="191">
        <v>16.100000000000001</v>
      </c>
    </row>
    <row r="26" spans="1:8">
      <c r="A26" s="168">
        <v>2014</v>
      </c>
      <c r="B26" s="192">
        <v>3284.7062479827878</v>
      </c>
      <c r="C26" s="192">
        <v>3607.7016420569857</v>
      </c>
      <c r="D26" s="221">
        <v>45.9</v>
      </c>
      <c r="E26" s="221">
        <v>43.1</v>
      </c>
      <c r="F26" s="191">
        <v>15.4</v>
      </c>
    </row>
    <row r="27" spans="1:8">
      <c r="A27" s="168">
        <v>2015</v>
      </c>
      <c r="B27" s="192">
        <v>3278.9487035315278</v>
      </c>
      <c r="C27" s="192">
        <v>3637.5799218953111</v>
      </c>
      <c r="D27" s="221">
        <v>46.1</v>
      </c>
      <c r="E27" s="222">
        <v>43.2</v>
      </c>
      <c r="F27" s="191">
        <v>15.6</v>
      </c>
    </row>
    <row r="28" spans="1:8">
      <c r="A28" s="168">
        <v>2016</v>
      </c>
      <c r="B28" s="192">
        <v>3160.7526773209893</v>
      </c>
      <c r="C28" s="192">
        <v>3509.8674808675137</v>
      </c>
      <c r="D28" s="221">
        <v>46.3</v>
      </c>
      <c r="E28" s="223">
        <v>43.5</v>
      </c>
      <c r="F28" s="191">
        <v>15.5</v>
      </c>
      <c r="H28" s="220"/>
    </row>
    <row r="29" spans="1:8">
      <c r="A29" s="168">
        <v>2017</v>
      </c>
      <c r="B29" s="192">
        <v>3102.8626618752446</v>
      </c>
      <c r="C29" s="192">
        <v>3431.4926777217847</v>
      </c>
      <c r="D29" s="221">
        <v>46.502411700637936</v>
      </c>
      <c r="E29" s="223">
        <v>43.543488408277582</v>
      </c>
      <c r="F29" s="191">
        <v>15.1</v>
      </c>
      <c r="H29" s="220"/>
    </row>
    <row r="30" spans="1:8">
      <c r="A30" s="168">
        <v>2018</v>
      </c>
      <c r="B30" s="192">
        <v>3044</v>
      </c>
      <c r="C30" s="192">
        <v>3364</v>
      </c>
      <c r="D30" s="221">
        <v>46.762005534755005</v>
      </c>
      <c r="E30" s="223">
        <v>43.903955721959953</v>
      </c>
      <c r="F30" s="191">
        <v>15.365131043464105</v>
      </c>
    </row>
    <row r="31" spans="1:8">
      <c r="A31" s="168">
        <v>2019</v>
      </c>
      <c r="B31" s="78">
        <v>2999.0844260809235</v>
      </c>
      <c r="C31" s="78">
        <v>3358.4658583886762</v>
      </c>
      <c r="D31" s="221">
        <v>46.228245134309155</v>
      </c>
      <c r="E31" s="223">
        <v>45.62682966060801</v>
      </c>
      <c r="F31" s="191">
        <v>15.222454560077209</v>
      </c>
    </row>
    <row r="53" spans="2:3">
      <c r="B53" s="167"/>
      <c r="C53" s="167"/>
    </row>
    <row r="54" spans="2:3">
      <c r="B54" s="167"/>
      <c r="C54" s="167"/>
    </row>
    <row r="55" spans="2:3">
      <c r="B55" s="167"/>
      <c r="C55" s="167"/>
    </row>
    <row r="56" spans="2:3">
      <c r="B56" s="167"/>
      <c r="C56" s="167"/>
    </row>
    <row r="57" spans="2:3">
      <c r="B57" s="167"/>
      <c r="C57" s="167"/>
    </row>
    <row r="58" spans="2:3">
      <c r="B58" s="167"/>
      <c r="C58" s="167"/>
    </row>
    <row r="59" spans="2:3">
      <c r="B59" s="167"/>
      <c r="C59" s="167"/>
    </row>
    <row r="60" spans="2:3">
      <c r="B60" s="167"/>
      <c r="C60" s="167"/>
    </row>
    <row r="61" spans="2:3">
      <c r="B61" s="167"/>
      <c r="C61" s="167"/>
    </row>
    <row r="62" spans="2:3">
      <c r="B62" s="167"/>
      <c r="C62" s="167"/>
    </row>
    <row r="63" spans="2:3">
      <c r="B63" s="167"/>
      <c r="C63" s="167"/>
    </row>
    <row r="64" spans="2:3">
      <c r="B64" s="167"/>
      <c r="C64" s="167"/>
    </row>
  </sheetData>
  <mergeCells count="4">
    <mergeCell ref="A5:A6"/>
    <mergeCell ref="B5:C5"/>
    <mergeCell ref="D5:E5"/>
    <mergeCell ref="F5:F6"/>
  </mergeCells>
  <hyperlinks>
    <hyperlink ref="A1" location="Inhalt!A1" display="Inhalt"/>
  </hyperlinks>
  <pageMargins left="0.59055118110236227" right="0.59055118110236227" top="0.59055118110236227" bottom="0.59055118110236227" header="0.31496062992125984" footer="0.31496062992125984"/>
  <pageSetup paperSize="9" firstPageNumber="3" orientation="portrait" r:id="rId1"/>
  <headerFooter>
    <oddFooter>&amp;C&amp;6@ Statistsches Landesamt des Freistaates Sachsen | A II 2 - j/20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showGridLines="0" zoomScaleNormal="100" workbookViewId="0"/>
  </sheetViews>
  <sheetFormatPr baseColWidth="10" defaultColWidth="9.28515625" defaultRowHeight="11.25"/>
  <cols>
    <col min="1" max="1" width="11.42578125" style="13" customWidth="1"/>
    <col min="2" max="9" width="11.140625" style="48" customWidth="1"/>
    <col min="10" max="16384" width="9.28515625" style="13"/>
  </cols>
  <sheetData>
    <row r="1" spans="1:9">
      <c r="A1" s="116" t="s">
        <v>187</v>
      </c>
    </row>
    <row r="3" spans="1:9">
      <c r="A3" s="6" t="s">
        <v>318</v>
      </c>
      <c r="B3" s="13"/>
      <c r="C3" s="13"/>
      <c r="D3" s="13"/>
      <c r="E3" s="13"/>
      <c r="F3" s="13"/>
      <c r="G3" s="13"/>
      <c r="H3" s="13"/>
      <c r="I3" s="13"/>
    </row>
    <row r="4" spans="1:9">
      <c r="B4" s="13"/>
      <c r="C4" s="13"/>
      <c r="D4" s="13"/>
      <c r="E4" s="13"/>
      <c r="F4" s="13"/>
      <c r="G4" s="13"/>
      <c r="H4" s="13"/>
      <c r="I4" s="13"/>
    </row>
  </sheetData>
  <hyperlinks>
    <hyperlink ref="A1" location="Inhalt!A1" display="Inhalt"/>
  </hyperlinks>
  <pageMargins left="0.59055118110236227" right="0.59055118110236227" top="0.59055118110236227" bottom="0.59055118110236227" header="0.31496062992125984" footer="0.31496062992125984"/>
  <pageSetup paperSize="9" firstPageNumber="3" orientation="portrait" r:id="rId1"/>
  <headerFooter>
    <oddFooter>&amp;C&amp;6@ Statistsches Landesamt des Freistaates Sachsen | A II 2 - j/20</oddFooter>
  </headerFooter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showGridLines="0" zoomScaleNormal="100" workbookViewId="0"/>
  </sheetViews>
  <sheetFormatPr baseColWidth="10" defaultColWidth="9.28515625" defaultRowHeight="11.25"/>
  <cols>
    <col min="1" max="1" width="11.42578125" style="13" customWidth="1"/>
    <col min="2" max="9" width="11.140625" style="48" customWidth="1"/>
    <col min="10" max="16384" width="9.28515625" style="13"/>
  </cols>
  <sheetData>
    <row r="1" spans="1:9">
      <c r="A1" s="116" t="s">
        <v>187</v>
      </c>
    </row>
    <row r="3" spans="1:9">
      <c r="A3" s="6" t="s">
        <v>345</v>
      </c>
      <c r="B3" s="13"/>
      <c r="C3" s="13"/>
      <c r="D3" s="13"/>
      <c r="E3" s="13"/>
      <c r="F3" s="13"/>
      <c r="G3" s="13"/>
      <c r="H3" s="13"/>
      <c r="I3" s="13"/>
    </row>
    <row r="4" spans="1:9">
      <c r="B4" s="13"/>
      <c r="C4" s="13"/>
      <c r="D4" s="13"/>
      <c r="E4" s="13"/>
      <c r="F4" s="13"/>
      <c r="G4" s="13"/>
      <c r="H4" s="13"/>
      <c r="I4" s="13"/>
    </row>
  </sheetData>
  <hyperlinks>
    <hyperlink ref="A1" location="Inhalt!A1" display="Inhalt"/>
  </hyperlinks>
  <pageMargins left="0.59055118110236227" right="0.59055118110236227" top="0.59055118110236227" bottom="0.59055118110236227" header="0.31496062992125984" footer="0.31496062992125984"/>
  <pageSetup paperSize="9" firstPageNumber="3" orientation="portrait" r:id="rId1"/>
  <headerFooter>
    <oddFooter>&amp;C&amp;6@ Statistsches Landesamt des Freistaates Sachsen | A II 2 - j/20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4"/>
  <sheetViews>
    <sheetView showGridLines="0" zoomScaleNormal="100" workbookViewId="0"/>
  </sheetViews>
  <sheetFormatPr baseColWidth="10" defaultRowHeight="11.25"/>
  <cols>
    <col min="1" max="1" width="4.85546875" style="15" customWidth="1"/>
    <col min="2" max="2" width="93.42578125" style="177" customWidth="1"/>
    <col min="3" max="16384" width="11.42578125" style="177"/>
  </cols>
  <sheetData>
    <row r="1" spans="1:2">
      <c r="A1" s="115" t="s">
        <v>297</v>
      </c>
    </row>
    <row r="2" spans="1:2">
      <c r="A2" s="115" t="s">
        <v>222</v>
      </c>
    </row>
    <row r="3" spans="1:2">
      <c r="A3" s="212">
        <v>2020</v>
      </c>
    </row>
    <row r="4" spans="1:2">
      <c r="A4" s="212"/>
    </row>
    <row r="5" spans="1:2">
      <c r="A5" s="121" t="s">
        <v>223</v>
      </c>
    </row>
    <row r="6" spans="1:2">
      <c r="A6" s="121" t="s">
        <v>217</v>
      </c>
    </row>
    <row r="7" spans="1:2">
      <c r="A7" s="212"/>
    </row>
    <row r="8" spans="1:2">
      <c r="A8" s="212" t="s">
        <v>187</v>
      </c>
    </row>
    <row r="9" spans="1:2">
      <c r="A9" s="212"/>
    </row>
    <row r="10" spans="1:2">
      <c r="A10" s="121" t="s">
        <v>278</v>
      </c>
    </row>
    <row r="11" spans="1:2">
      <c r="A11" s="156" t="s">
        <v>241</v>
      </c>
    </row>
    <row r="13" spans="1:2">
      <c r="A13" s="15" t="s">
        <v>188</v>
      </c>
    </row>
    <row r="15" spans="1:2" s="88" customFormat="1">
      <c r="A15" s="216" t="s">
        <v>189</v>
      </c>
      <c r="B15" s="120" t="s">
        <v>285</v>
      </c>
    </row>
    <row r="16" spans="1:2" s="88" customFormat="1">
      <c r="A16" s="216" t="s">
        <v>190</v>
      </c>
      <c r="B16" s="116" t="s">
        <v>286</v>
      </c>
    </row>
    <row r="17" spans="1:2" s="88" customFormat="1">
      <c r="A17" s="216" t="s">
        <v>191</v>
      </c>
      <c r="B17" s="120" t="s">
        <v>287</v>
      </c>
    </row>
    <row r="18" spans="1:2" s="88" customFormat="1">
      <c r="A18" s="216" t="s">
        <v>192</v>
      </c>
      <c r="B18" s="120" t="s">
        <v>288</v>
      </c>
    </row>
    <row r="19" spans="1:2" s="88" customFormat="1">
      <c r="A19" s="216" t="s">
        <v>193</v>
      </c>
      <c r="B19" s="120" t="s">
        <v>289</v>
      </c>
    </row>
    <row r="20" spans="1:2" s="88" customFormat="1">
      <c r="A20" s="216" t="s">
        <v>194</v>
      </c>
      <c r="B20" s="120" t="s">
        <v>290</v>
      </c>
    </row>
    <row r="21" spans="1:2" s="88" customFormat="1">
      <c r="A21" s="216" t="s">
        <v>273</v>
      </c>
      <c r="B21" s="120" t="s">
        <v>291</v>
      </c>
    </row>
    <row r="22" spans="1:2" s="88" customFormat="1">
      <c r="A22" s="216" t="s">
        <v>274</v>
      </c>
      <c r="B22" s="120" t="s">
        <v>292</v>
      </c>
    </row>
    <row r="23" spans="1:2" s="88" customFormat="1">
      <c r="A23" s="216" t="s">
        <v>195</v>
      </c>
      <c r="B23" s="120" t="s">
        <v>293</v>
      </c>
    </row>
    <row r="24" spans="1:2" s="88" customFormat="1">
      <c r="A24" s="216" t="s">
        <v>275</v>
      </c>
      <c r="B24" s="120" t="s">
        <v>294</v>
      </c>
    </row>
    <row r="25" spans="1:2" s="88" customFormat="1">
      <c r="A25" s="216" t="s">
        <v>196</v>
      </c>
      <c r="B25" s="120" t="s">
        <v>295</v>
      </c>
    </row>
    <row r="26" spans="1:2" s="88" customFormat="1">
      <c r="A26" s="216" t="s">
        <v>197</v>
      </c>
      <c r="B26" s="120" t="s">
        <v>333</v>
      </c>
    </row>
    <row r="27" spans="1:2" s="88" customFormat="1">
      <c r="A27" s="216" t="s">
        <v>198</v>
      </c>
      <c r="B27" s="120" t="s">
        <v>324</v>
      </c>
    </row>
    <row r="28" spans="1:2" s="88" customFormat="1">
      <c r="A28" s="216" t="s">
        <v>199</v>
      </c>
      <c r="B28" s="120" t="s">
        <v>325</v>
      </c>
    </row>
    <row r="29" spans="1:2" s="88" customFormat="1">
      <c r="A29" s="216" t="s">
        <v>200</v>
      </c>
      <c r="B29" s="120" t="s">
        <v>326</v>
      </c>
    </row>
    <row r="30" spans="1:2" s="88" customFormat="1">
      <c r="A30" s="216" t="s">
        <v>201</v>
      </c>
      <c r="B30" s="120" t="s">
        <v>327</v>
      </c>
    </row>
    <row r="31" spans="1:2" s="88" customFormat="1">
      <c r="A31" s="216" t="s">
        <v>202</v>
      </c>
      <c r="B31" s="120" t="s">
        <v>328</v>
      </c>
    </row>
    <row r="32" spans="1:2" s="88" customFormat="1">
      <c r="A32" s="216" t="s">
        <v>203</v>
      </c>
      <c r="B32" s="120" t="s">
        <v>329</v>
      </c>
    </row>
    <row r="33" spans="1:2" s="88" customFormat="1">
      <c r="A33" s="216" t="s">
        <v>204</v>
      </c>
      <c r="B33" s="120" t="s">
        <v>330</v>
      </c>
    </row>
    <row r="34" spans="1:2" s="88" customFormat="1">
      <c r="A34" s="216" t="s">
        <v>205</v>
      </c>
      <c r="B34" s="120" t="s">
        <v>331</v>
      </c>
    </row>
    <row r="35" spans="1:2" s="88" customFormat="1">
      <c r="A35" s="216" t="s">
        <v>206</v>
      </c>
      <c r="B35" s="120" t="s">
        <v>332</v>
      </c>
    </row>
    <row r="36" spans="1:2" s="88" customFormat="1">
      <c r="A36" s="216" t="s">
        <v>207</v>
      </c>
      <c r="B36" s="120" t="s">
        <v>296</v>
      </c>
    </row>
    <row r="37" spans="1:2" s="88" customFormat="1">
      <c r="A37" s="15"/>
      <c r="B37" s="15"/>
    </row>
    <row r="38" spans="1:2" s="88" customFormat="1">
      <c r="A38" s="15" t="s">
        <v>225</v>
      </c>
      <c r="B38" s="177"/>
    </row>
    <row r="39" spans="1:2" s="88" customFormat="1">
      <c r="A39" s="15"/>
      <c r="B39" s="177"/>
    </row>
    <row r="40" spans="1:2">
      <c r="A40" s="156" t="s">
        <v>189</v>
      </c>
      <c r="B40" s="116" t="s">
        <v>319</v>
      </c>
    </row>
    <row r="41" spans="1:2">
      <c r="A41" s="156" t="s">
        <v>190</v>
      </c>
      <c r="B41" s="116" t="s">
        <v>320</v>
      </c>
    </row>
    <row r="42" spans="1:2">
      <c r="A42" s="156" t="s">
        <v>191</v>
      </c>
      <c r="B42" s="116" t="s">
        <v>321</v>
      </c>
    </row>
    <row r="43" spans="1:2">
      <c r="A43" s="156" t="s">
        <v>192</v>
      </c>
      <c r="B43" s="116" t="s">
        <v>322</v>
      </c>
    </row>
    <row r="44" spans="1:2">
      <c r="A44" s="156" t="s">
        <v>193</v>
      </c>
      <c r="B44" s="116" t="s">
        <v>323</v>
      </c>
    </row>
  </sheetData>
  <hyperlinks>
    <hyperlink ref="B15" location="'T1'!A1" display="Eheschließungen und Ehescheidungen 2016 nach Kreisfreien Städten und Landkreisen"/>
    <hyperlink ref="B17" location="'T3'!A1" display="Ehescheidungen 2018 nach Kreisfreien Städten und Landkreisen sowie Zahl der Kinder"/>
    <hyperlink ref="B18" location="'T4'!A1" display="Ehescheidungen 2018 nach Eheschließungsjahr und betroffenen Kinder"/>
    <hyperlink ref="B19" location="'T5'!A1" display="Ehedauerspezifische Scheidungsziffern 2017"/>
    <hyperlink ref="B20" location="'T6'!A1" display="Ehescheidungen 2017 nach Ehedauer und Antragsteller"/>
    <hyperlink ref="B21" location="'T7'!A1" display="Ehescheidungen 2008 bis 2018 nach Altersunterschied der Ehegatten"/>
    <hyperlink ref="B22" location="'T8'!A1" display="Ehelösungen und Eheschließungen 1995 bis 2017"/>
    <hyperlink ref="B23" location="'T9'!A1" display="Eheschließungen und Ehescheidungen 1995 bis 2017"/>
    <hyperlink ref="B24" location="'T10'!A1" display="Zusammengefasste Scheidungsziffern 1995 bis 2017 nach Ehedauer"/>
    <hyperlink ref="B25" location="'T11'!A1" display="Ehescheidungen 1995 bis 2018 nach Staatsangehörigkeit der Ehepartner"/>
    <hyperlink ref="B26" location="'T12'!A1" display="Ehescheidungen 2008 bis 2018 nach NUTS 2-Regionen"/>
    <hyperlink ref="B27" location="'T13'!A1" display="Sorgerechtsentscheidungen in Scheidungsverfahren 2008 bis 2018"/>
    <hyperlink ref="B28" location="'T14'!A1" display="Ehescheidungen 2008 bis 2018 nach Zahl der Kinder"/>
    <hyperlink ref="B29" location="'T15'!A1" display="Ehescheidungen 2008 bis 2018 nach Ehedauer"/>
    <hyperlink ref="B30" location="'T16'!A1" display="Ehescheidungen 2008 bis 2018 nach Ehedauer (in Prozent)"/>
    <hyperlink ref="B31" location="'T17'!A1" display="Ehescheidungen 2008 bis 2018 nach Altersgruppen der Geschiedenen"/>
    <hyperlink ref="B32" location="'T18'!A1" display="Anteile der Altersgruppen der Geschiedenen an den Ehescheidungen 2008 bis 2018"/>
    <hyperlink ref="B33" location="'T19'!A1" display="Ehescheidungen und Abweisungen 2008 bis 2018 nach Art der Entscheidung"/>
    <hyperlink ref="B34" location="'T20'!A1" display="Ehescheidungen 2008 bis 2018 nach dem Antragsteller"/>
    <hyperlink ref="B16" location="'T2'!A1" display="Ehescheidungen 2018 nach Kreisfreien Städten und Landkreisen sowie Quartalen"/>
    <hyperlink ref="A5" location="Titel!A1" display="Titel"/>
    <hyperlink ref="A6" location="Impressum!A1" display="Impressum"/>
    <hyperlink ref="A10" location="Vorbemerkungen!A1" display="Vorbemerkungen"/>
    <hyperlink ref="A11" location="Ergebnisdarstellung!A1" display="Ergebnisdarstellung"/>
    <hyperlink ref="B35" location="'T21'!A1" display="Ehescheidungen von 2008 bis 2018 nach Altersunterschied der Ehegatten"/>
    <hyperlink ref="B36" location="'T22'!A1" display="Durchschnittszahlen der Ehescheidungen von 1995 bis 2017"/>
    <hyperlink ref="B40" location="'A1'!A1" display="Ehescheidungen 2018 nach Ehedauer und Geschlecht"/>
    <hyperlink ref="B41" location="'A2'!A1" display="Ehedauerspezifische Scheidungsziffern 1998, 2008, 2018"/>
    <hyperlink ref="B42" location="'A3'!A1" display="Ehelösungen und Eheschließungen 2007 bis 2017"/>
    <hyperlink ref="B43" location="'A4'!A1" display="Ehescheidungen 2008 bis 2018 nach Zahl der betroffenen minderjährigen Kinder"/>
    <hyperlink ref="B44" location="'A5'!A1" display="Ehescheidungen 2018 nach Antragssteller"/>
    <hyperlink ref="A15" location="'T1'!A1" display="1."/>
    <hyperlink ref="A16" location="'T2'!A1" display="2."/>
    <hyperlink ref="A17" location="'T3'!A1" display="3."/>
    <hyperlink ref="A18" location="'T4'!A1" display="4."/>
    <hyperlink ref="A19" location="'T5'!A1" display="5."/>
    <hyperlink ref="A20" location="'T6'!A1" display="6."/>
    <hyperlink ref="A21" location="'T7'!A1" display="7."/>
    <hyperlink ref="A22" location="'T8'!A1" display="8."/>
    <hyperlink ref="A23" location="'T9'!A1" display="9."/>
    <hyperlink ref="A24" location="'T10'!A1" display="10."/>
    <hyperlink ref="A25" location="'T11'!A1" display="11."/>
    <hyperlink ref="A26" location="'T12'!A1" display="12."/>
    <hyperlink ref="A27" location="'T13'!A1" display="13."/>
    <hyperlink ref="A28" location="'T14'!A1" display="14."/>
    <hyperlink ref="A29" location="'T15'!A1" display="15."/>
    <hyperlink ref="A30" location="'T16'!A1" display="16."/>
    <hyperlink ref="A31" location="'T17'!A1" display="17."/>
    <hyperlink ref="A32" location="'T18'!A1" display="18."/>
    <hyperlink ref="A33" location="'T18'!A1" display="19."/>
    <hyperlink ref="A34" location="'T20'!A1" display="20."/>
    <hyperlink ref="A35" location="'T21'!A1" display="21."/>
    <hyperlink ref="A36" location="'T22'!A1" display="22."/>
    <hyperlink ref="A40" location="'A1'!A1" display="1."/>
    <hyperlink ref="A41" location="'A2'!A1" display="2."/>
    <hyperlink ref="A42" location="'A3'!A1" display="3."/>
    <hyperlink ref="A43" location="'A4'!A1" display="4."/>
    <hyperlink ref="A44" location="'A5'!A1" display="5."/>
  </hyperlinks>
  <pageMargins left="0.59055118110236227" right="0.59055118110236227" top="0.59055118110236227" bottom="0.59055118110236227" header="0.31496062992125984" footer="0.31496062992125984"/>
  <pageSetup paperSize="9" firstPageNumber="3" orientation="portrait" useFirstPageNumber="1" r:id="rId1"/>
  <headerFooter>
    <oddFooter>&amp;C&amp;6@ Statistsches Landesamt des Freistaates Sachsen | A II 2 - j/20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showGridLines="0" zoomScaleNormal="100" workbookViewId="0"/>
  </sheetViews>
  <sheetFormatPr baseColWidth="10" defaultRowHeight="12"/>
  <cols>
    <col min="1" max="8" width="11.42578125" style="22"/>
    <col min="9" max="9" width="6.28515625" style="22" customWidth="1"/>
    <col min="10" max="16384" width="11.42578125" style="22"/>
  </cols>
  <sheetData>
    <row r="1" spans="1:9">
      <c r="A1" s="116" t="s">
        <v>187</v>
      </c>
      <c r="B1" s="177"/>
      <c r="C1" s="177"/>
      <c r="D1" s="177"/>
      <c r="E1" s="177"/>
      <c r="F1" s="177"/>
      <c r="G1" s="177"/>
      <c r="H1" s="177"/>
      <c r="I1" s="177"/>
    </row>
    <row r="2" spans="1:9">
      <c r="A2" s="177"/>
      <c r="B2" s="177"/>
      <c r="C2" s="177"/>
      <c r="D2" s="177"/>
      <c r="E2" s="177"/>
      <c r="F2" s="177"/>
      <c r="G2" s="177"/>
      <c r="H2" s="177"/>
      <c r="I2" s="177"/>
    </row>
    <row r="3" spans="1:9">
      <c r="A3" s="59" t="s">
        <v>346</v>
      </c>
      <c r="B3" s="177"/>
      <c r="C3" s="177"/>
      <c r="D3" s="177"/>
      <c r="E3" s="177"/>
      <c r="F3" s="177"/>
      <c r="G3" s="177"/>
      <c r="H3" s="177"/>
      <c r="I3" s="177"/>
    </row>
    <row r="4" spans="1:9">
      <c r="A4" s="177"/>
      <c r="B4" s="177"/>
      <c r="C4" s="177"/>
      <c r="D4" s="177"/>
      <c r="E4" s="177"/>
      <c r="F4" s="177"/>
      <c r="G4" s="177"/>
      <c r="H4" s="177"/>
      <c r="I4" s="177"/>
    </row>
    <row r="5" spans="1:9">
      <c r="A5" s="177"/>
      <c r="B5" s="177"/>
      <c r="C5" s="177"/>
      <c r="D5" s="177"/>
      <c r="E5" s="177"/>
      <c r="F5" s="177"/>
      <c r="G5" s="177"/>
      <c r="H5" s="177"/>
      <c r="I5" s="177"/>
    </row>
    <row r="6" spans="1:9">
      <c r="A6" s="177"/>
      <c r="B6" s="177"/>
      <c r="C6" s="177"/>
      <c r="D6" s="177"/>
      <c r="E6" s="177"/>
      <c r="F6" s="177"/>
      <c r="G6" s="177"/>
      <c r="H6" s="177"/>
      <c r="I6" s="177"/>
    </row>
    <row r="7" spans="1:9">
      <c r="A7" s="177"/>
      <c r="B7" s="177"/>
      <c r="C7" s="177"/>
      <c r="D7" s="177"/>
      <c r="E7" s="177"/>
      <c r="F7" s="177"/>
      <c r="G7" s="177"/>
      <c r="H7" s="177"/>
      <c r="I7" s="177"/>
    </row>
    <row r="8" spans="1:9">
      <c r="A8" s="177"/>
      <c r="B8" s="177"/>
      <c r="C8" s="177"/>
      <c r="D8" s="177"/>
      <c r="E8" s="177"/>
      <c r="F8" s="177"/>
      <c r="G8" s="177"/>
      <c r="H8" s="177"/>
      <c r="I8" s="177"/>
    </row>
    <row r="9" spans="1:9">
      <c r="A9" s="177"/>
      <c r="B9" s="177"/>
      <c r="C9" s="177"/>
      <c r="D9" s="177"/>
      <c r="E9" s="177"/>
      <c r="F9" s="177"/>
      <c r="G9" s="177"/>
      <c r="H9" s="177"/>
      <c r="I9" s="177"/>
    </row>
    <row r="10" spans="1:9">
      <c r="A10" s="177"/>
      <c r="B10" s="177"/>
      <c r="C10" s="177"/>
      <c r="D10" s="177"/>
      <c r="E10" s="177"/>
      <c r="F10" s="177"/>
      <c r="G10" s="177"/>
      <c r="H10" s="177"/>
      <c r="I10" s="177"/>
    </row>
    <row r="11" spans="1:9">
      <c r="A11" s="177"/>
      <c r="B11" s="177"/>
      <c r="C11" s="177"/>
      <c r="D11" s="177"/>
      <c r="E11" s="177"/>
      <c r="F11" s="177"/>
      <c r="G11" s="177"/>
      <c r="H11" s="177"/>
      <c r="I11" s="177"/>
    </row>
    <row r="12" spans="1:9">
      <c r="A12" s="177"/>
      <c r="B12" s="177"/>
      <c r="C12" s="177"/>
      <c r="D12" s="177"/>
      <c r="E12" s="177"/>
      <c r="F12" s="177"/>
      <c r="G12" s="177"/>
      <c r="H12" s="177"/>
      <c r="I12" s="177"/>
    </row>
    <row r="13" spans="1:9">
      <c r="A13" s="177"/>
      <c r="B13" s="177"/>
      <c r="C13" s="177"/>
      <c r="D13" s="177"/>
      <c r="E13" s="177"/>
      <c r="F13" s="177"/>
      <c r="G13" s="177"/>
      <c r="H13" s="177"/>
      <c r="I13" s="177"/>
    </row>
    <row r="14" spans="1:9">
      <c r="A14" s="177"/>
      <c r="B14" s="177"/>
      <c r="C14" s="177"/>
      <c r="D14" s="177"/>
      <c r="E14" s="177"/>
      <c r="F14" s="177"/>
      <c r="G14" s="177"/>
      <c r="H14" s="177"/>
      <c r="I14" s="177"/>
    </row>
    <row r="15" spans="1:9">
      <c r="A15" s="177"/>
      <c r="B15" s="177"/>
      <c r="C15" s="177"/>
      <c r="D15" s="177"/>
      <c r="E15" s="177"/>
      <c r="F15" s="177"/>
      <c r="G15" s="177"/>
      <c r="H15" s="177"/>
      <c r="I15" s="177"/>
    </row>
    <row r="16" spans="1:9">
      <c r="A16" s="177"/>
      <c r="B16" s="177"/>
      <c r="C16" s="177"/>
      <c r="D16" s="177"/>
      <c r="E16" s="177"/>
      <c r="F16" s="177"/>
      <c r="G16" s="177"/>
      <c r="H16" s="177"/>
      <c r="I16" s="177"/>
    </row>
    <row r="17" spans="1:9">
      <c r="A17" s="177"/>
      <c r="B17" s="177"/>
      <c r="C17" s="177"/>
      <c r="D17" s="177"/>
      <c r="E17" s="177"/>
      <c r="F17" s="177"/>
      <c r="G17" s="177"/>
      <c r="H17" s="177"/>
      <c r="I17" s="177"/>
    </row>
    <row r="18" spans="1:9">
      <c r="A18" s="177"/>
      <c r="B18" s="177"/>
      <c r="C18" s="177"/>
      <c r="D18" s="177"/>
      <c r="E18" s="177"/>
      <c r="F18" s="177"/>
      <c r="G18" s="177"/>
      <c r="H18" s="177"/>
      <c r="I18" s="177"/>
    </row>
    <row r="19" spans="1:9">
      <c r="A19" s="177"/>
      <c r="B19" s="177"/>
      <c r="C19" s="177"/>
      <c r="D19" s="177"/>
      <c r="E19" s="177"/>
      <c r="F19" s="177"/>
      <c r="G19" s="177"/>
      <c r="H19" s="177"/>
      <c r="I19" s="177"/>
    </row>
    <row r="20" spans="1:9">
      <c r="A20" s="177"/>
      <c r="B20" s="177"/>
      <c r="C20" s="177"/>
      <c r="D20" s="177"/>
      <c r="E20" s="177"/>
      <c r="F20" s="177"/>
      <c r="G20" s="177"/>
      <c r="H20" s="177"/>
      <c r="I20" s="177"/>
    </row>
    <row r="21" spans="1:9">
      <c r="A21" s="177"/>
      <c r="B21" s="177"/>
      <c r="C21" s="177"/>
      <c r="D21" s="177"/>
      <c r="E21" s="177"/>
      <c r="F21" s="177"/>
      <c r="G21" s="177"/>
      <c r="H21" s="177"/>
      <c r="I21" s="177"/>
    </row>
    <row r="22" spans="1:9">
      <c r="A22" s="177"/>
      <c r="B22" s="177"/>
      <c r="C22" s="177"/>
      <c r="D22" s="177"/>
      <c r="E22" s="177"/>
      <c r="F22" s="177"/>
      <c r="G22" s="177"/>
      <c r="H22" s="177"/>
      <c r="I22" s="177"/>
    </row>
    <row r="23" spans="1:9">
      <c r="A23" s="177"/>
      <c r="B23" s="177"/>
      <c r="C23" s="177"/>
      <c r="D23" s="177"/>
      <c r="E23" s="177"/>
      <c r="F23" s="177"/>
      <c r="G23" s="177"/>
      <c r="H23" s="177"/>
      <c r="I23" s="177"/>
    </row>
    <row r="24" spans="1:9">
      <c r="A24" s="177"/>
      <c r="B24" s="177"/>
      <c r="C24" s="177"/>
      <c r="D24" s="177"/>
      <c r="E24" s="177"/>
      <c r="F24" s="177"/>
      <c r="G24" s="177"/>
      <c r="H24" s="177"/>
      <c r="I24" s="177"/>
    </row>
    <row r="25" spans="1:9">
      <c r="A25" s="177"/>
      <c r="B25" s="177"/>
      <c r="C25" s="177"/>
      <c r="D25" s="177"/>
      <c r="E25" s="177"/>
      <c r="F25" s="177"/>
      <c r="G25" s="177"/>
      <c r="H25" s="177"/>
      <c r="I25" s="177"/>
    </row>
    <row r="26" spans="1:9">
      <c r="A26" s="177"/>
      <c r="B26" s="177"/>
      <c r="C26" s="177"/>
      <c r="D26" s="177"/>
      <c r="E26" s="177"/>
      <c r="F26" s="177"/>
      <c r="G26" s="177"/>
      <c r="H26" s="177"/>
      <c r="I26" s="177"/>
    </row>
    <row r="27" spans="1:9">
      <c r="A27" s="177"/>
      <c r="B27" s="177"/>
      <c r="C27" s="177"/>
      <c r="D27" s="177"/>
      <c r="E27" s="177"/>
      <c r="F27" s="177"/>
      <c r="G27" s="177"/>
      <c r="H27" s="177"/>
      <c r="I27" s="177"/>
    </row>
    <row r="28" spans="1:9">
      <c r="A28" s="177"/>
      <c r="B28" s="177"/>
      <c r="C28" s="177"/>
      <c r="D28" s="177"/>
      <c r="E28" s="177"/>
      <c r="F28" s="177"/>
      <c r="G28" s="177"/>
      <c r="H28" s="177"/>
      <c r="I28" s="177"/>
    </row>
    <row r="29" spans="1:9">
      <c r="A29" s="177"/>
      <c r="B29" s="177"/>
      <c r="C29" s="177"/>
      <c r="D29" s="177"/>
      <c r="E29" s="177"/>
      <c r="F29" s="177"/>
      <c r="G29" s="177"/>
      <c r="H29" s="177"/>
      <c r="I29" s="177"/>
    </row>
    <row r="30" spans="1:9">
      <c r="A30" s="177" t="s">
        <v>18</v>
      </c>
      <c r="B30" s="177"/>
      <c r="C30" s="177"/>
      <c r="D30" s="177"/>
      <c r="E30" s="177"/>
      <c r="F30" s="177"/>
      <c r="G30" s="177"/>
      <c r="H30" s="177"/>
      <c r="I30" s="177"/>
    </row>
    <row r="31" spans="1:9">
      <c r="A31" s="177" t="s">
        <v>262</v>
      </c>
      <c r="B31" s="177"/>
      <c r="C31" s="177"/>
      <c r="D31" s="177"/>
      <c r="E31" s="177"/>
      <c r="F31" s="85"/>
      <c r="G31" s="177"/>
      <c r="H31" s="177"/>
      <c r="I31" s="177"/>
    </row>
    <row r="32" spans="1:9">
      <c r="A32" s="177"/>
      <c r="B32" s="177"/>
      <c r="C32" s="177"/>
      <c r="D32" s="177"/>
      <c r="E32" s="177"/>
      <c r="F32" s="177"/>
      <c r="G32" s="177"/>
      <c r="H32" s="177"/>
      <c r="I32" s="177"/>
    </row>
    <row r="33" spans="1:9">
      <c r="A33" s="177"/>
      <c r="B33" s="177"/>
      <c r="C33" s="177"/>
      <c r="D33" s="177"/>
      <c r="E33" s="177"/>
      <c r="F33" s="177"/>
      <c r="G33" s="177"/>
      <c r="H33" s="177"/>
      <c r="I33" s="177"/>
    </row>
    <row r="34" spans="1:9">
      <c r="A34" s="177"/>
      <c r="B34" s="177"/>
      <c r="C34" s="177"/>
      <c r="D34" s="177"/>
      <c r="E34" s="177"/>
      <c r="F34" s="177"/>
      <c r="G34" s="177"/>
      <c r="H34" s="177"/>
      <c r="I34" s="177"/>
    </row>
    <row r="35" spans="1:9">
      <c r="A35" s="177"/>
      <c r="B35" s="177"/>
      <c r="C35" s="177"/>
      <c r="D35" s="177"/>
      <c r="E35" s="177"/>
      <c r="F35" s="177"/>
      <c r="G35" s="177"/>
      <c r="H35" s="177"/>
      <c r="I35" s="177"/>
    </row>
    <row r="36" spans="1:9">
      <c r="A36" s="177"/>
      <c r="B36" s="177"/>
      <c r="C36" s="177"/>
      <c r="D36" s="177"/>
      <c r="E36" s="177"/>
      <c r="F36" s="177"/>
      <c r="G36" s="177"/>
      <c r="H36" s="177"/>
      <c r="I36" s="177"/>
    </row>
    <row r="37" spans="1:9">
      <c r="A37" s="177"/>
      <c r="B37" s="177"/>
      <c r="C37" s="177"/>
      <c r="D37" s="177"/>
      <c r="E37" s="177"/>
      <c r="F37" s="177"/>
      <c r="G37" s="177"/>
      <c r="H37" s="177"/>
      <c r="I37" s="177"/>
    </row>
    <row r="38" spans="1:9">
      <c r="A38" s="177"/>
      <c r="B38" s="177"/>
      <c r="C38" s="177"/>
      <c r="D38" s="177"/>
      <c r="E38" s="177"/>
      <c r="F38" s="177"/>
      <c r="G38" s="177"/>
      <c r="H38" s="177"/>
      <c r="I38" s="177"/>
    </row>
    <row r="39" spans="1:9">
      <c r="A39" s="177"/>
      <c r="B39" s="177"/>
      <c r="C39" s="177"/>
      <c r="D39" s="177"/>
      <c r="E39" s="177"/>
      <c r="F39" s="177"/>
      <c r="G39" s="177"/>
      <c r="H39" s="177"/>
      <c r="I39" s="177"/>
    </row>
    <row r="40" spans="1:9">
      <c r="A40" s="177"/>
      <c r="B40" s="177"/>
      <c r="C40" s="177"/>
      <c r="D40" s="177"/>
      <c r="E40" s="177"/>
      <c r="F40" s="177"/>
      <c r="G40" s="177"/>
      <c r="H40" s="177"/>
      <c r="I40" s="177"/>
    </row>
    <row r="41" spans="1:9">
      <c r="A41" s="13"/>
      <c r="B41" s="13"/>
      <c r="C41" s="13"/>
      <c r="D41" s="13"/>
      <c r="E41" s="13"/>
      <c r="F41" s="13"/>
      <c r="G41" s="13"/>
    </row>
    <row r="42" spans="1:9">
      <c r="A42" s="13"/>
      <c r="B42" s="13"/>
      <c r="C42" s="13"/>
      <c r="D42" s="13"/>
      <c r="E42" s="13"/>
      <c r="F42" s="13"/>
      <c r="G42" s="13"/>
    </row>
    <row r="43" spans="1:9">
      <c r="A43" s="13"/>
      <c r="B43" s="13"/>
      <c r="C43" s="13"/>
      <c r="D43" s="13"/>
      <c r="E43" s="13"/>
      <c r="F43" s="13"/>
      <c r="G43" s="13"/>
    </row>
    <row r="44" spans="1:9">
      <c r="A44" s="13"/>
      <c r="B44" s="13"/>
      <c r="C44" s="13"/>
      <c r="D44" s="13"/>
      <c r="E44" s="13"/>
      <c r="F44" s="13"/>
      <c r="G44" s="13"/>
    </row>
    <row r="45" spans="1:9">
      <c r="A45" s="13"/>
      <c r="B45" s="13"/>
      <c r="C45" s="13"/>
      <c r="D45" s="13"/>
      <c r="E45" s="13"/>
      <c r="F45" s="13"/>
      <c r="G45" s="13"/>
    </row>
    <row r="46" spans="1:9">
      <c r="A46" s="13"/>
      <c r="B46" s="13"/>
      <c r="C46" s="13"/>
      <c r="D46" s="13"/>
      <c r="E46" s="13"/>
      <c r="F46" s="13"/>
      <c r="G46" s="13"/>
    </row>
    <row r="47" spans="1:9">
      <c r="A47" s="13"/>
      <c r="B47" s="13"/>
      <c r="C47" s="13"/>
      <c r="D47" s="13"/>
      <c r="E47" s="13"/>
      <c r="F47" s="13"/>
      <c r="G47" s="13"/>
    </row>
    <row r="48" spans="1:9">
      <c r="A48" s="13"/>
      <c r="B48" s="13"/>
      <c r="C48" s="13"/>
      <c r="D48" s="13"/>
      <c r="E48" s="13"/>
      <c r="F48" s="13"/>
      <c r="G48" s="13"/>
    </row>
    <row r="49" spans="1:7">
      <c r="A49" s="13"/>
      <c r="B49" s="13"/>
      <c r="C49" s="13"/>
      <c r="D49" s="13"/>
      <c r="E49" s="13"/>
      <c r="F49" s="13"/>
      <c r="G49" s="13"/>
    </row>
    <row r="50" spans="1:7">
      <c r="A50" s="13"/>
      <c r="B50" s="13"/>
      <c r="C50" s="13"/>
      <c r="D50" s="13"/>
      <c r="E50" s="13"/>
      <c r="F50" s="13"/>
      <c r="G50" s="13"/>
    </row>
    <row r="51" spans="1:7">
      <c r="A51" s="13"/>
      <c r="B51" s="13"/>
      <c r="C51" s="13"/>
      <c r="D51" s="13"/>
      <c r="E51" s="13"/>
      <c r="F51" s="13"/>
      <c r="G51" s="13"/>
    </row>
    <row r="52" spans="1:7">
      <c r="A52" s="13"/>
      <c r="B52" s="13"/>
      <c r="C52" s="13"/>
      <c r="D52" s="13"/>
      <c r="E52" s="13"/>
      <c r="F52" s="13"/>
      <c r="G52" s="13"/>
    </row>
    <row r="53" spans="1:7">
      <c r="A53" s="13"/>
      <c r="B53" s="13"/>
      <c r="C53" s="13"/>
      <c r="D53" s="13"/>
      <c r="E53" s="13"/>
      <c r="F53" s="13"/>
      <c r="G53" s="13"/>
    </row>
    <row r="54" spans="1:7">
      <c r="A54" s="13"/>
      <c r="B54" s="13"/>
      <c r="C54" s="13"/>
      <c r="D54" s="13"/>
      <c r="E54" s="13"/>
      <c r="F54" s="13"/>
      <c r="G54" s="13"/>
    </row>
    <row r="55" spans="1:7">
      <c r="A55" s="13"/>
      <c r="B55" s="13"/>
      <c r="C55" s="13"/>
      <c r="D55" s="13"/>
      <c r="E55" s="13"/>
      <c r="F55" s="13"/>
      <c r="G55" s="13"/>
    </row>
    <row r="56" spans="1:7">
      <c r="A56" s="13"/>
      <c r="B56" s="13"/>
      <c r="C56" s="13"/>
      <c r="D56" s="13"/>
      <c r="E56" s="13"/>
      <c r="F56" s="13"/>
      <c r="G56" s="13"/>
    </row>
    <row r="57" spans="1:7">
      <c r="A57" s="13"/>
      <c r="B57" s="13"/>
      <c r="C57" s="13"/>
      <c r="D57" s="13"/>
      <c r="E57" s="13"/>
      <c r="F57" s="13"/>
      <c r="G57" s="13"/>
    </row>
    <row r="58" spans="1:7">
      <c r="A58" s="13"/>
      <c r="B58" s="13"/>
      <c r="C58" s="13"/>
      <c r="D58" s="13"/>
      <c r="E58" s="13"/>
      <c r="F58" s="13"/>
      <c r="G58" s="13"/>
    </row>
    <row r="59" spans="1:7">
      <c r="A59" s="13"/>
      <c r="B59" s="13"/>
      <c r="C59" s="13"/>
      <c r="D59" s="13"/>
      <c r="E59" s="13"/>
      <c r="F59" s="13"/>
      <c r="G59" s="13"/>
    </row>
  </sheetData>
  <hyperlinks>
    <hyperlink ref="A1" location="Inhalt!A1" display="Inhalt"/>
  </hyperlinks>
  <pageMargins left="0.59055118110236227" right="0.59055118110236227" top="0.59055118110236227" bottom="0.59055118110236227" header="0.31496062992125984" footer="0.31496062992125984"/>
  <pageSetup paperSize="9" orientation="portrait" r:id="rId1"/>
  <headerFooter>
    <oddFooter>&amp;C&amp;6@ Statistsches Landesamt des Freistaates Sachsen | A II 2 - j/20</oddFooter>
  </headerFooter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showGridLines="0" zoomScaleNormal="100" workbookViewId="0"/>
  </sheetViews>
  <sheetFormatPr baseColWidth="10" defaultColWidth="9.28515625" defaultRowHeight="11.25"/>
  <cols>
    <col min="1" max="1" width="11.42578125" style="13" customWidth="1"/>
    <col min="2" max="9" width="11.140625" style="48" customWidth="1"/>
    <col min="10" max="16384" width="9.28515625" style="13"/>
  </cols>
  <sheetData>
    <row r="1" spans="1:9">
      <c r="A1" s="116" t="s">
        <v>187</v>
      </c>
    </row>
    <row r="3" spans="1:9">
      <c r="A3" s="6" t="s">
        <v>347</v>
      </c>
      <c r="B3" s="13"/>
      <c r="C3" s="13"/>
      <c r="D3" s="13"/>
      <c r="E3" s="13"/>
      <c r="F3" s="13"/>
      <c r="G3" s="13"/>
      <c r="H3" s="13"/>
      <c r="I3" s="13"/>
    </row>
    <row r="4" spans="1:9">
      <c r="B4" s="13"/>
      <c r="C4" s="13"/>
      <c r="D4" s="13"/>
      <c r="E4" s="13"/>
      <c r="F4" s="13"/>
      <c r="G4" s="13"/>
      <c r="H4" s="13"/>
      <c r="I4" s="13"/>
    </row>
  </sheetData>
  <hyperlinks>
    <hyperlink ref="A1" location="Inhalt!A1" display="Inhalt"/>
  </hyperlinks>
  <pageMargins left="0.59055118110236227" right="0.59055118110236227" top="0.59055118110236227" bottom="0.59055118110236227" header="0.31496062992125984" footer="0.31496062992125984"/>
  <pageSetup paperSize="9" firstPageNumber="3" orientation="portrait" r:id="rId1"/>
  <headerFooter>
    <oddFooter>&amp;C&amp;6@ Statistsches Landesamt des Freistaates Sachsen | A II 2 - j/20</oddFooter>
  </headerFooter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showGridLines="0" zoomScaleNormal="100" workbookViewId="0">
      <selection activeCell="A2" sqref="A2"/>
    </sheetView>
  </sheetViews>
  <sheetFormatPr baseColWidth="10" defaultRowHeight="12"/>
  <cols>
    <col min="1" max="8" width="11.42578125" style="22"/>
    <col min="9" max="9" width="6.28515625" style="22" customWidth="1"/>
    <col min="10" max="16384" width="11.42578125" style="22"/>
  </cols>
  <sheetData>
    <row r="1" spans="1:1">
      <c r="A1" s="116" t="s">
        <v>187</v>
      </c>
    </row>
    <row r="3" spans="1:1">
      <c r="A3" s="59" t="s">
        <v>348</v>
      </c>
    </row>
  </sheetData>
  <hyperlinks>
    <hyperlink ref="A1" location="Inhalt!A1" display="Inhalt"/>
  </hyperlinks>
  <pageMargins left="0.59055118110236227" right="0.59055118110236227" top="0.59055118110236227" bottom="0.59055118110236227" header="0.31496062992125984" footer="0.31496062992125984"/>
  <pageSetup paperSize="9" orientation="portrait" r:id="rId1"/>
  <headerFooter>
    <oddFooter>&amp;C&amp;6@ Statistsches Landesamt des Freistaates Sachsen | A II 2 - j/20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0"/>
  <sheetViews>
    <sheetView showGridLines="0" topLeftCell="A2" zoomScaleNormal="100" workbookViewId="0">
      <selection activeCell="C28" sqref="C28"/>
    </sheetView>
  </sheetViews>
  <sheetFormatPr baseColWidth="10" defaultRowHeight="11.25"/>
  <cols>
    <col min="1" max="8" width="11.42578125" style="13"/>
    <col min="9" max="9" width="9.140625" style="13" customWidth="1"/>
    <col min="10" max="16384" width="11.42578125" style="13"/>
  </cols>
  <sheetData>
    <row r="1" spans="1:9">
      <c r="A1" s="116" t="s">
        <v>187</v>
      </c>
    </row>
    <row r="3" spans="1:9">
      <c r="A3" s="59" t="s">
        <v>224</v>
      </c>
    </row>
    <row r="5" spans="1:9">
      <c r="A5" s="13" t="s">
        <v>279</v>
      </c>
    </row>
    <row r="6" spans="1:9">
      <c r="A6" s="13" t="s">
        <v>244</v>
      </c>
    </row>
    <row r="8" spans="1:9">
      <c r="A8" s="13" t="s">
        <v>245</v>
      </c>
    </row>
    <row r="9" spans="1:9">
      <c r="A9" s="116" t="s">
        <v>280</v>
      </c>
    </row>
    <row r="10" spans="1:9">
      <c r="A10" s="177"/>
    </row>
    <row r="11" spans="1:9">
      <c r="A11" s="13" t="s">
        <v>246</v>
      </c>
    </row>
    <row r="12" spans="1:9" ht="24.75" customHeight="1">
      <c r="A12" s="244" t="s">
        <v>343</v>
      </c>
      <c r="B12" s="244"/>
      <c r="C12" s="244"/>
      <c r="D12" s="244"/>
      <c r="E12" s="244"/>
      <c r="F12" s="244"/>
      <c r="G12" s="244"/>
      <c r="H12" s="244"/>
      <c r="I12" s="244"/>
    </row>
    <row r="13" spans="1:9">
      <c r="A13" s="15" t="s">
        <v>247</v>
      </c>
      <c r="B13" s="177"/>
      <c r="C13" s="177"/>
      <c r="D13" s="177"/>
      <c r="E13" s="177"/>
      <c r="F13" s="177"/>
      <c r="G13" s="177"/>
      <c r="H13" s="177"/>
      <c r="I13" s="177"/>
    </row>
    <row r="15" spans="1:9">
      <c r="A15" s="59" t="s">
        <v>248</v>
      </c>
    </row>
    <row r="17" spans="1:1">
      <c r="A17" s="13" t="s">
        <v>258</v>
      </c>
    </row>
    <row r="18" spans="1:1">
      <c r="A18" s="13" t="s">
        <v>259</v>
      </c>
    </row>
    <row r="19" spans="1:1">
      <c r="A19" s="13" t="s">
        <v>260</v>
      </c>
    </row>
    <row r="20" spans="1:1">
      <c r="A20" s="13" t="s">
        <v>261</v>
      </c>
    </row>
  </sheetData>
  <mergeCells count="1">
    <mergeCell ref="A12:I12"/>
  </mergeCells>
  <hyperlinks>
    <hyperlink ref="A1" location="Inhalt!A1" display="Inhalt"/>
    <hyperlink ref="A12" r:id="rId1"/>
    <hyperlink ref="A9" r:id="rId2"/>
  </hyperlinks>
  <pageMargins left="0.59055118110236227" right="0.59055118110236227" top="0.59055118110236227" bottom="0.59055118110236227" header="0.31496062992125984" footer="0.31496062992125984"/>
  <pageSetup paperSize="9" firstPageNumber="3" orientation="portrait" r:id="rId3"/>
  <headerFooter>
    <oddFooter>&amp;C&amp;6@ Statistsches Landesamt des Freistaates Sachsen | A II 2 - j/20</oddFooter>
  </headerFooter>
  <drawing r:id="rId4"/>
  <legacyDrawing r:id="rId5"/>
  <oleObjects>
    <mc:AlternateContent xmlns:mc="http://schemas.openxmlformats.org/markup-compatibility/2006">
      <mc:Choice Requires="x14">
        <oleObject progId="AcroExch.Document.DC" dvAspect="DVASPECT_ICON" shapeId="8201" r:id="rId6">
          <objectPr defaultSize="0" r:id="rId7">
            <anchor moveWithCells="1">
              <from>
                <xdr:col>0</xdr:col>
                <xdr:colOff>66675</xdr:colOff>
                <xdr:row>21</xdr:row>
                <xdr:rowOff>66675</xdr:rowOff>
              </from>
              <to>
                <xdr:col>1</xdr:col>
                <xdr:colOff>219075</xdr:colOff>
                <xdr:row>26</xdr:row>
                <xdr:rowOff>38100</xdr:rowOff>
              </to>
            </anchor>
          </objectPr>
        </oleObject>
      </mc:Choice>
      <mc:Fallback>
        <oleObject progId="AcroExch.Document.DC" dvAspect="DVASPECT_ICON" shapeId="8201" r:id="rId6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4"/>
  <sheetViews>
    <sheetView showGridLines="0" zoomScaleNormal="100" workbookViewId="0"/>
  </sheetViews>
  <sheetFormatPr baseColWidth="10" defaultRowHeight="12"/>
  <cols>
    <col min="9" max="9" width="9.5703125" customWidth="1"/>
  </cols>
  <sheetData>
    <row r="1" spans="1:1" ht="11.25" customHeight="1">
      <c r="A1" s="116" t="s">
        <v>187</v>
      </c>
    </row>
    <row r="2" spans="1:1" ht="11.25" customHeight="1"/>
    <row r="3" spans="1:1" ht="11.25" customHeight="1"/>
    <row r="34" ht="11.25" customHeight="1"/>
  </sheetData>
  <hyperlinks>
    <hyperlink ref="A1" location="Inhalt!A1" display="Inhalt"/>
  </hyperlinks>
  <pageMargins left="0.59055118110236227" right="0.59055118110236227" top="0.59055118110236227" bottom="0.59055118110236227" header="0.31496062992125984" footer="0.31496062992125984"/>
  <pageSetup paperSize="9" firstPageNumber="3" orientation="portrait" r:id="rId1"/>
  <headerFooter>
    <oddFooter>&amp;C&amp;6@ Statistsches Landesamt des Freistaates Sachsen | A II 2 - j/20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showGridLines="0" zoomScaleNormal="100" workbookViewId="0"/>
  </sheetViews>
  <sheetFormatPr baseColWidth="10" defaultRowHeight="11.25"/>
  <cols>
    <col min="1" max="1" width="26.7109375" style="13" customWidth="1"/>
    <col min="2" max="5" width="18.5703125" style="13" customWidth="1"/>
    <col min="6" max="16384" width="11.42578125" style="13"/>
  </cols>
  <sheetData>
    <row r="1" spans="1:5">
      <c r="A1" s="116" t="s">
        <v>187</v>
      </c>
    </row>
    <row r="3" spans="1:5" ht="12.75" customHeight="1">
      <c r="A3" s="246" t="s">
        <v>300</v>
      </c>
      <c r="B3" s="246"/>
      <c r="C3" s="246"/>
      <c r="D3" s="246"/>
      <c r="E3" s="246"/>
    </row>
    <row r="4" spans="1:5" ht="11.25" customHeight="1"/>
    <row r="5" spans="1:5">
      <c r="A5" s="247" t="s">
        <v>173</v>
      </c>
      <c r="B5" s="249">
        <v>2019</v>
      </c>
      <c r="C5" s="250"/>
      <c r="D5" s="250"/>
      <c r="E5" s="250"/>
    </row>
    <row r="6" spans="1:5" ht="22.5">
      <c r="A6" s="248"/>
      <c r="B6" s="251" t="s">
        <v>169</v>
      </c>
      <c r="C6" s="251" t="s">
        <v>167</v>
      </c>
      <c r="D6" s="27" t="s">
        <v>169</v>
      </c>
      <c r="E6" s="27" t="s">
        <v>167</v>
      </c>
    </row>
    <row r="7" spans="1:5">
      <c r="A7" s="248"/>
      <c r="B7" s="252"/>
      <c r="C7" s="252"/>
      <c r="D7" s="251" t="s">
        <v>257</v>
      </c>
      <c r="E7" s="253"/>
    </row>
    <row r="8" spans="1:5">
      <c r="A8" s="40"/>
      <c r="B8" s="41"/>
      <c r="C8" s="42"/>
      <c r="D8" s="42"/>
      <c r="E8" s="43"/>
    </row>
    <row r="9" spans="1:5">
      <c r="A9" s="44" t="s">
        <v>27</v>
      </c>
      <c r="B9" s="53">
        <v>857</v>
      </c>
      <c r="C9" s="53">
        <v>366</v>
      </c>
      <c r="D9" s="133">
        <v>34.726513510720849</v>
      </c>
      <c r="E9" s="133">
        <v>14.830693051253011</v>
      </c>
    </row>
    <row r="10" spans="1:5" ht="18.75" customHeight="1">
      <c r="A10" s="44" t="s">
        <v>129</v>
      </c>
      <c r="B10" s="53">
        <v>1322</v>
      </c>
      <c r="C10" s="53">
        <v>541</v>
      </c>
      <c r="D10" s="133">
        <v>39.307568342243442</v>
      </c>
      <c r="E10" s="133">
        <v>16.085774941871183</v>
      </c>
    </row>
    <row r="11" spans="1:5">
      <c r="A11" s="44" t="s">
        <v>130</v>
      </c>
      <c r="B11" s="53">
        <v>1505</v>
      </c>
      <c r="C11" s="53">
        <v>455</v>
      </c>
      <c r="D11" s="133">
        <v>49.321299591665522</v>
      </c>
      <c r="E11" s="133">
        <v>14.91109057422446</v>
      </c>
    </row>
    <row r="12" spans="1:5">
      <c r="A12" s="44" t="s">
        <v>28</v>
      </c>
      <c r="B12" s="53">
        <v>929</v>
      </c>
      <c r="C12" s="53">
        <v>418</v>
      </c>
      <c r="D12" s="133">
        <v>40.943778330648556</v>
      </c>
      <c r="E12" s="133">
        <v>18.422496600873085</v>
      </c>
    </row>
    <row r="13" spans="1:5">
      <c r="A13" s="44" t="s">
        <v>131</v>
      </c>
      <c r="B13" s="53">
        <v>1359</v>
      </c>
      <c r="C13" s="53">
        <v>533</v>
      </c>
      <c r="D13" s="133">
        <v>42.970090098066031</v>
      </c>
      <c r="E13" s="133">
        <v>16.852875660242233</v>
      </c>
    </row>
    <row r="14" spans="1:5" ht="18.75" customHeight="1">
      <c r="A14" s="44" t="s">
        <v>29</v>
      </c>
      <c r="B14" s="53">
        <v>2306</v>
      </c>
      <c r="C14" s="53">
        <v>742</v>
      </c>
      <c r="D14" s="133">
        <v>41.496127957791273</v>
      </c>
      <c r="E14" s="133">
        <v>13.352179941318788</v>
      </c>
    </row>
    <row r="15" spans="1:5" ht="18.75" customHeight="1">
      <c r="A15" s="44" t="s">
        <v>30</v>
      </c>
      <c r="B15" s="53">
        <v>1327</v>
      </c>
      <c r="C15" s="53">
        <v>500</v>
      </c>
      <c r="D15" s="133">
        <v>44.186348516077906</v>
      </c>
      <c r="E15" s="133">
        <v>16.648963269057237</v>
      </c>
    </row>
    <row r="16" spans="1:5">
      <c r="A16" s="44" t="s">
        <v>132</v>
      </c>
      <c r="B16" s="53">
        <v>1140</v>
      </c>
      <c r="C16" s="53">
        <v>362</v>
      </c>
      <c r="D16" s="133">
        <v>44.915576446114116</v>
      </c>
      <c r="E16" s="133">
        <v>14.262665503064307</v>
      </c>
    </row>
    <row r="17" spans="1:5">
      <c r="A17" s="44" t="s">
        <v>31</v>
      </c>
      <c r="B17" s="53">
        <v>1315</v>
      </c>
      <c r="C17" s="53">
        <v>424</v>
      </c>
      <c r="D17" s="133">
        <v>54.352094105587724</v>
      </c>
      <c r="E17" s="133">
        <v>17.524933764843496</v>
      </c>
    </row>
    <row r="18" spans="1:5" ht="22.5">
      <c r="A18" s="45" t="s">
        <v>170</v>
      </c>
      <c r="B18" s="53">
        <v>1403</v>
      </c>
      <c r="C18" s="53">
        <v>396</v>
      </c>
      <c r="D18" s="133">
        <v>57.125756061213728</v>
      </c>
      <c r="E18" s="133">
        <v>16.123876978076005</v>
      </c>
    </row>
    <row r="19" spans="1:5" ht="18.75" customHeight="1">
      <c r="A19" s="46" t="s">
        <v>32</v>
      </c>
      <c r="B19" s="53">
        <v>2177</v>
      </c>
      <c r="C19" s="53">
        <v>834</v>
      </c>
      <c r="D19" s="133">
        <v>36.866999378493858</v>
      </c>
      <c r="E19" s="133">
        <v>14.123600129381661</v>
      </c>
    </row>
    <row r="20" spans="1:5" ht="18.75" customHeight="1">
      <c r="A20" s="44" t="s">
        <v>85</v>
      </c>
      <c r="B20" s="53">
        <v>1696</v>
      </c>
      <c r="C20" s="53">
        <v>402</v>
      </c>
      <c r="D20" s="133">
        <v>65.748921306759812</v>
      </c>
      <c r="E20" s="133">
        <v>15.584355168229624</v>
      </c>
    </row>
    <row r="21" spans="1:5">
      <c r="A21" s="44" t="s">
        <v>133</v>
      </c>
      <c r="B21" s="53">
        <v>966</v>
      </c>
      <c r="C21" s="53">
        <v>310</v>
      </c>
      <c r="D21" s="133">
        <v>48.860181986474934</v>
      </c>
      <c r="E21" s="133">
        <v>15.679768546384295</v>
      </c>
    </row>
    <row r="22" spans="1:5" ht="18.75" customHeight="1">
      <c r="A22" s="47" t="s">
        <v>26</v>
      </c>
      <c r="B22" s="57">
        <v>18302</v>
      </c>
      <c r="C22" s="57">
        <v>6283</v>
      </c>
      <c r="D22" s="134">
        <v>44.913390433364398</v>
      </c>
      <c r="E22" s="134">
        <v>15.418578958191921</v>
      </c>
    </row>
    <row r="23" spans="1:5" ht="11.25" customHeight="1">
      <c r="E23" s="133"/>
    </row>
    <row r="24" spans="1:5" ht="11.25" customHeight="1">
      <c r="A24" s="13" t="s">
        <v>18</v>
      </c>
      <c r="B24" s="48"/>
      <c r="C24" s="49"/>
    </row>
    <row r="25" spans="1:5" ht="10.5" customHeight="1">
      <c r="A25" s="245" t="s">
        <v>301</v>
      </c>
      <c r="B25" s="245"/>
      <c r="C25" s="245"/>
    </row>
    <row r="26" spans="1:5" ht="10.5" customHeight="1">
      <c r="A26" s="23"/>
      <c r="B26" s="23"/>
      <c r="C26" s="23"/>
    </row>
  </sheetData>
  <mergeCells count="7">
    <mergeCell ref="A25:C25"/>
    <mergeCell ref="A3:E3"/>
    <mergeCell ref="A5:A7"/>
    <mergeCell ref="B5:E5"/>
    <mergeCell ref="B6:B7"/>
    <mergeCell ref="C6:C7"/>
    <mergeCell ref="D7:E7"/>
  </mergeCells>
  <hyperlinks>
    <hyperlink ref="A1" location="Inhalt!A1" display="Inhalt"/>
  </hyperlinks>
  <pageMargins left="0.59055118110236227" right="0.59055118110236227" top="0.59055118110236227" bottom="0.59055118110236227" header="0.31496062992125984" footer="0.31496062992125984"/>
  <pageSetup paperSize="9" firstPageNumber="3" orientation="portrait" r:id="rId1"/>
  <headerFooter>
    <oddFooter>&amp;C&amp;6@ Statistsches Landesamt des Freistaates Sachsen | A II 2 - j/20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showGridLines="0" zoomScaleNormal="100" workbookViewId="0"/>
  </sheetViews>
  <sheetFormatPr baseColWidth="10" defaultRowHeight="11.25"/>
  <cols>
    <col min="1" max="1" width="25.28515625" style="177" customWidth="1"/>
    <col min="2" max="6" width="14.85546875" style="177" customWidth="1"/>
    <col min="7" max="16384" width="11.42578125" style="177"/>
  </cols>
  <sheetData>
    <row r="1" spans="1:6">
      <c r="A1" s="116" t="s">
        <v>187</v>
      </c>
    </row>
    <row r="3" spans="1:6">
      <c r="A3" s="59" t="s">
        <v>299</v>
      </c>
    </row>
    <row r="5" spans="1:6">
      <c r="A5" s="262" t="s">
        <v>173</v>
      </c>
      <c r="B5" s="265" t="s">
        <v>90</v>
      </c>
      <c r="C5" s="265" t="s">
        <v>218</v>
      </c>
      <c r="D5" s="265" t="s">
        <v>219</v>
      </c>
      <c r="E5" s="254" t="s">
        <v>220</v>
      </c>
      <c r="F5" s="257" t="s">
        <v>221</v>
      </c>
    </row>
    <row r="6" spans="1:6">
      <c r="A6" s="263"/>
      <c r="B6" s="266"/>
      <c r="C6" s="266"/>
      <c r="D6" s="266"/>
      <c r="E6" s="255"/>
      <c r="F6" s="258"/>
    </row>
    <row r="7" spans="1:6">
      <c r="A7" s="264"/>
      <c r="B7" s="267"/>
      <c r="C7" s="267"/>
      <c r="D7" s="267"/>
      <c r="E7" s="256"/>
      <c r="F7" s="259"/>
    </row>
    <row r="8" spans="1:6" ht="30" customHeight="1">
      <c r="A8" s="172"/>
      <c r="B8" s="260" t="s">
        <v>10</v>
      </c>
      <c r="C8" s="260"/>
      <c r="D8" s="260"/>
      <c r="E8" s="260"/>
      <c r="F8" s="260"/>
    </row>
    <row r="9" spans="1:6">
      <c r="A9" s="44" t="s">
        <v>27</v>
      </c>
      <c r="B9" s="78">
        <v>358</v>
      </c>
      <c r="C9" s="78">
        <v>80</v>
      </c>
      <c r="D9" s="78">
        <v>72</v>
      </c>
      <c r="E9" s="78">
        <v>100</v>
      </c>
      <c r="F9" s="78">
        <v>106</v>
      </c>
    </row>
    <row r="10" spans="1:6" ht="18.75" customHeight="1">
      <c r="A10" s="44" t="s">
        <v>129</v>
      </c>
      <c r="B10" s="78">
        <v>480</v>
      </c>
      <c r="C10" s="78">
        <v>109</v>
      </c>
      <c r="D10" s="78">
        <v>101</v>
      </c>
      <c r="E10" s="78">
        <v>136</v>
      </c>
      <c r="F10" s="78">
        <v>134</v>
      </c>
    </row>
    <row r="11" spans="1:6">
      <c r="A11" s="44" t="s">
        <v>130</v>
      </c>
      <c r="B11" s="78">
        <v>483</v>
      </c>
      <c r="C11" s="78">
        <v>103</v>
      </c>
      <c r="D11" s="78">
        <v>121</v>
      </c>
      <c r="E11" s="78">
        <v>126</v>
      </c>
      <c r="F11" s="78">
        <v>133</v>
      </c>
    </row>
    <row r="12" spans="1:6">
      <c r="A12" s="44" t="s">
        <v>28</v>
      </c>
      <c r="B12" s="78">
        <v>369</v>
      </c>
      <c r="C12" s="78">
        <v>76</v>
      </c>
      <c r="D12" s="78">
        <v>106</v>
      </c>
      <c r="E12" s="78">
        <v>91</v>
      </c>
      <c r="F12" s="78">
        <v>96</v>
      </c>
    </row>
    <row r="13" spans="1:6">
      <c r="A13" s="44" t="s">
        <v>131</v>
      </c>
      <c r="B13" s="78">
        <v>488</v>
      </c>
      <c r="C13" s="78">
        <v>134</v>
      </c>
      <c r="D13" s="78">
        <v>104</v>
      </c>
      <c r="E13" s="78">
        <v>141</v>
      </c>
      <c r="F13" s="78">
        <v>109</v>
      </c>
    </row>
    <row r="14" spans="1:6" ht="18.75" customHeight="1">
      <c r="A14" s="44" t="s">
        <v>29</v>
      </c>
      <c r="B14" s="78">
        <v>845</v>
      </c>
      <c r="C14" s="78">
        <v>212</v>
      </c>
      <c r="D14" s="78">
        <v>179</v>
      </c>
      <c r="E14" s="78">
        <v>252</v>
      </c>
      <c r="F14" s="78">
        <v>202</v>
      </c>
    </row>
    <row r="15" spans="1:6" ht="18.75" customHeight="1">
      <c r="A15" s="44" t="s">
        <v>30</v>
      </c>
      <c r="B15" s="78">
        <v>451</v>
      </c>
      <c r="C15" s="78">
        <v>138</v>
      </c>
      <c r="D15" s="78">
        <v>98</v>
      </c>
      <c r="E15" s="78">
        <v>126</v>
      </c>
      <c r="F15" s="78">
        <v>89</v>
      </c>
    </row>
    <row r="16" spans="1:6">
      <c r="A16" s="44" t="s">
        <v>132</v>
      </c>
      <c r="B16" s="78">
        <v>367</v>
      </c>
      <c r="C16" s="78">
        <v>94</v>
      </c>
      <c r="D16" s="78">
        <v>75</v>
      </c>
      <c r="E16" s="78">
        <v>105</v>
      </c>
      <c r="F16" s="78">
        <v>93</v>
      </c>
    </row>
    <row r="17" spans="1:6">
      <c r="A17" s="44" t="s">
        <v>31</v>
      </c>
      <c r="B17" s="78">
        <v>392</v>
      </c>
      <c r="C17" s="78">
        <v>110</v>
      </c>
      <c r="D17" s="78">
        <v>71</v>
      </c>
      <c r="E17" s="78">
        <v>100</v>
      </c>
      <c r="F17" s="78">
        <v>111</v>
      </c>
    </row>
    <row r="18" spans="1:6" ht="22.5">
      <c r="A18" s="45" t="s">
        <v>170</v>
      </c>
      <c r="B18" s="78">
        <v>370</v>
      </c>
      <c r="C18" s="78">
        <v>100</v>
      </c>
      <c r="D18" s="78">
        <v>66</v>
      </c>
      <c r="E18" s="78">
        <v>119</v>
      </c>
      <c r="F18" s="78">
        <v>85</v>
      </c>
    </row>
    <row r="19" spans="1:6" ht="18.75" customHeight="1">
      <c r="A19" s="169" t="s">
        <v>32</v>
      </c>
      <c r="B19" s="78">
        <v>851</v>
      </c>
      <c r="C19" s="78">
        <v>245</v>
      </c>
      <c r="D19" s="78">
        <v>160</v>
      </c>
      <c r="E19" s="78">
        <v>223</v>
      </c>
      <c r="F19" s="78">
        <v>223</v>
      </c>
    </row>
    <row r="20" spans="1:6" ht="18.75" customHeight="1">
      <c r="A20" s="44" t="s">
        <v>85</v>
      </c>
      <c r="B20" s="78">
        <v>423</v>
      </c>
      <c r="C20" s="78">
        <v>111</v>
      </c>
      <c r="D20" s="78">
        <v>79</v>
      </c>
      <c r="E20" s="78">
        <v>127</v>
      </c>
      <c r="F20" s="78">
        <v>106</v>
      </c>
    </row>
    <row r="21" spans="1:6">
      <c r="A21" s="44" t="s">
        <v>133</v>
      </c>
      <c r="B21" s="78">
        <v>340</v>
      </c>
      <c r="C21" s="78">
        <v>76</v>
      </c>
      <c r="D21" s="78">
        <v>51</v>
      </c>
      <c r="E21" s="78">
        <v>111</v>
      </c>
      <c r="F21" s="78">
        <v>102</v>
      </c>
    </row>
    <row r="22" spans="1:6" ht="18.75" customHeight="1">
      <c r="A22" s="47" t="s">
        <v>26</v>
      </c>
      <c r="B22" s="117">
        <v>6217</v>
      </c>
      <c r="C22" s="117">
        <v>1588</v>
      </c>
      <c r="D22" s="117">
        <v>1283</v>
      </c>
      <c r="E22" s="117">
        <v>1757</v>
      </c>
      <c r="F22" s="117">
        <v>1589</v>
      </c>
    </row>
    <row r="23" spans="1:6" ht="30" customHeight="1">
      <c r="B23" s="261" t="s">
        <v>11</v>
      </c>
      <c r="C23" s="261"/>
      <c r="D23" s="261"/>
      <c r="E23" s="261"/>
      <c r="F23" s="261"/>
    </row>
    <row r="24" spans="1:6">
      <c r="A24" s="44" t="s">
        <v>27</v>
      </c>
      <c r="B24" s="80">
        <v>100</v>
      </c>
      <c r="C24" s="73">
        <v>22.346368715083798</v>
      </c>
      <c r="D24" s="73">
        <v>20.11173184357542</v>
      </c>
      <c r="E24" s="73">
        <v>27.932960893854748</v>
      </c>
      <c r="F24" s="73">
        <v>29.608938547486034</v>
      </c>
    </row>
    <row r="25" spans="1:6" ht="18.75" customHeight="1">
      <c r="A25" s="44" t="s">
        <v>129</v>
      </c>
      <c r="B25" s="80">
        <v>100</v>
      </c>
      <c r="C25" s="73">
        <v>22.708333333333332</v>
      </c>
      <c r="D25" s="73">
        <v>21.041666666666668</v>
      </c>
      <c r="E25" s="73">
        <v>28.333333333333332</v>
      </c>
      <c r="F25" s="73">
        <v>27.916666666666668</v>
      </c>
    </row>
    <row r="26" spans="1:6">
      <c r="A26" s="44" t="s">
        <v>130</v>
      </c>
      <c r="B26" s="80">
        <v>100</v>
      </c>
      <c r="C26" s="73">
        <v>21.32505175983437</v>
      </c>
      <c r="D26" s="73">
        <v>25.051759834368529</v>
      </c>
      <c r="E26" s="73">
        <v>26.086956521739129</v>
      </c>
      <c r="F26" s="73">
        <v>27.536231884057973</v>
      </c>
    </row>
    <row r="27" spans="1:6">
      <c r="A27" s="44" t="s">
        <v>28</v>
      </c>
      <c r="B27" s="80">
        <v>100</v>
      </c>
      <c r="C27" s="73">
        <v>20.596205962059621</v>
      </c>
      <c r="D27" s="73">
        <v>28.726287262872628</v>
      </c>
      <c r="E27" s="73">
        <v>24.661246612466126</v>
      </c>
      <c r="F27" s="73">
        <v>26.016260162601625</v>
      </c>
    </row>
    <row r="28" spans="1:6">
      <c r="A28" s="44" t="s">
        <v>131</v>
      </c>
      <c r="B28" s="80">
        <v>100</v>
      </c>
      <c r="C28" s="73">
        <v>27.459016393442624</v>
      </c>
      <c r="D28" s="73">
        <v>21.311475409836067</v>
      </c>
      <c r="E28" s="73">
        <v>28.893442622950818</v>
      </c>
      <c r="F28" s="73">
        <v>22.33606557377049</v>
      </c>
    </row>
    <row r="29" spans="1:6" ht="18.75" customHeight="1">
      <c r="A29" s="44" t="s">
        <v>29</v>
      </c>
      <c r="B29" s="80">
        <v>100</v>
      </c>
      <c r="C29" s="73">
        <v>25.088757396449704</v>
      </c>
      <c r="D29" s="73">
        <v>21.183431952662723</v>
      </c>
      <c r="E29" s="73">
        <v>29.822485207100591</v>
      </c>
      <c r="F29" s="73">
        <v>23.905325443786982</v>
      </c>
    </row>
    <row r="30" spans="1:6" ht="18.75" customHeight="1">
      <c r="A30" s="44" t="s">
        <v>30</v>
      </c>
      <c r="B30" s="80">
        <v>100</v>
      </c>
      <c r="C30" s="73">
        <v>30.598669623059866</v>
      </c>
      <c r="D30" s="73">
        <v>21.72949002217295</v>
      </c>
      <c r="E30" s="73">
        <v>27.937915742793791</v>
      </c>
      <c r="F30" s="73">
        <v>19.733924611973393</v>
      </c>
    </row>
    <row r="31" spans="1:6">
      <c r="A31" s="44" t="s">
        <v>132</v>
      </c>
      <c r="B31" s="80">
        <v>100</v>
      </c>
      <c r="C31" s="73">
        <v>25.61307901907357</v>
      </c>
      <c r="D31" s="73">
        <v>20.435967302452315</v>
      </c>
      <c r="E31" s="73">
        <v>28.610354223433241</v>
      </c>
      <c r="F31" s="73">
        <v>25.340599455040874</v>
      </c>
    </row>
    <row r="32" spans="1:6">
      <c r="A32" s="44" t="s">
        <v>31</v>
      </c>
      <c r="B32" s="80">
        <v>100</v>
      </c>
      <c r="C32" s="73">
        <v>28.061224489795919</v>
      </c>
      <c r="D32" s="73">
        <v>18.112244897959183</v>
      </c>
      <c r="E32" s="73">
        <v>25.510204081632654</v>
      </c>
      <c r="F32" s="73">
        <v>28.316326530612244</v>
      </c>
    </row>
    <row r="33" spans="1:6" ht="22.5">
      <c r="A33" s="45" t="s">
        <v>170</v>
      </c>
      <c r="B33" s="80">
        <v>100</v>
      </c>
      <c r="C33" s="73">
        <v>27.027027027027028</v>
      </c>
      <c r="D33" s="73">
        <v>17.837837837837839</v>
      </c>
      <c r="E33" s="73">
        <v>32.162162162162161</v>
      </c>
      <c r="F33" s="73">
        <v>22.972972972972972</v>
      </c>
    </row>
    <row r="34" spans="1:6" ht="18.75" customHeight="1">
      <c r="A34" s="169" t="s">
        <v>32</v>
      </c>
      <c r="B34" s="80">
        <v>100</v>
      </c>
      <c r="C34" s="73">
        <v>28.789659224441834</v>
      </c>
      <c r="D34" s="73">
        <v>18.801410105757931</v>
      </c>
      <c r="E34" s="73">
        <v>26.204465334900117</v>
      </c>
      <c r="F34" s="73">
        <v>26.204465334900117</v>
      </c>
    </row>
    <row r="35" spans="1:6" ht="18.75" customHeight="1">
      <c r="A35" s="44" t="s">
        <v>85</v>
      </c>
      <c r="B35" s="80">
        <v>100</v>
      </c>
      <c r="C35" s="73">
        <v>26.24113475177305</v>
      </c>
      <c r="D35" s="73">
        <v>18.67612293144208</v>
      </c>
      <c r="E35" s="73">
        <v>30.023640661938533</v>
      </c>
      <c r="F35" s="73">
        <v>25.059101654846337</v>
      </c>
    </row>
    <row r="36" spans="1:6">
      <c r="A36" s="44" t="s">
        <v>133</v>
      </c>
      <c r="B36" s="80">
        <v>100</v>
      </c>
      <c r="C36" s="73">
        <v>22.352941176470587</v>
      </c>
      <c r="D36" s="73">
        <v>15</v>
      </c>
      <c r="E36" s="73">
        <v>32.647058823529413</v>
      </c>
      <c r="F36" s="73">
        <v>30</v>
      </c>
    </row>
    <row r="37" spans="1:6" ht="18.75" customHeight="1">
      <c r="A37" s="47" t="s">
        <v>26</v>
      </c>
      <c r="B37" s="119">
        <v>100</v>
      </c>
      <c r="C37" s="76">
        <v>25.542866334244813</v>
      </c>
      <c r="D37" s="76">
        <v>20.636963165513915</v>
      </c>
      <c r="E37" s="76">
        <v>28.261219237574394</v>
      </c>
      <c r="F37" s="76">
        <v>25.558951262666881</v>
      </c>
    </row>
  </sheetData>
  <mergeCells count="8">
    <mergeCell ref="E5:E7"/>
    <mergeCell ref="F5:F7"/>
    <mergeCell ref="B8:F8"/>
    <mergeCell ref="B23:F23"/>
    <mergeCell ref="A5:A7"/>
    <mergeCell ref="B5:B7"/>
    <mergeCell ref="C5:C7"/>
    <mergeCell ref="D5:D7"/>
  </mergeCells>
  <hyperlinks>
    <hyperlink ref="A1" location="Inhalt!A1" display="Inhalt"/>
  </hyperlinks>
  <pageMargins left="0.59055118110236227" right="0.59055118110236227" top="0.59055118110236227" bottom="0.59055118110236227" header="0.31496062992125984" footer="0.31496062992125984"/>
  <pageSetup paperSize="9" firstPageNumber="3" orientation="portrait" r:id="rId1"/>
  <headerFooter>
    <oddFooter>&amp;C&amp;6@ Statistsches Landesamt des Freistaates Sachsen | A II 2 - j/20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showGridLines="0" zoomScaleNormal="100" workbookViewId="0"/>
  </sheetViews>
  <sheetFormatPr baseColWidth="10" defaultRowHeight="12"/>
  <cols>
    <col min="1" max="1" width="25.28515625" style="11" customWidth="1"/>
    <col min="2" max="7" width="12.5703125" style="11" customWidth="1"/>
    <col min="8" max="8" width="7.140625" style="11" customWidth="1"/>
    <col min="9" max="9" width="4.5703125" style="11" bestFit="1" customWidth="1"/>
    <col min="10" max="10" width="5.7109375" style="11" bestFit="1" customWidth="1"/>
    <col min="11" max="16384" width="11.42578125" style="11"/>
  </cols>
  <sheetData>
    <row r="1" spans="1:11" s="22" customFormat="1">
      <c r="A1" s="116" t="s">
        <v>187</v>
      </c>
    </row>
    <row r="2" spans="1:11" s="22" customFormat="1"/>
    <row r="3" spans="1:11">
      <c r="A3" s="246" t="s">
        <v>298</v>
      </c>
      <c r="B3" s="246"/>
      <c r="C3" s="246"/>
      <c r="D3" s="246"/>
      <c r="E3" s="246"/>
      <c r="F3" s="246"/>
      <c r="G3" s="246"/>
      <c r="H3" s="13"/>
    </row>
    <row r="4" spans="1:11">
      <c r="A4" s="13"/>
      <c r="B4" s="13"/>
      <c r="C4" s="13"/>
      <c r="D4" s="13"/>
      <c r="E4" s="13"/>
      <c r="F4" s="13"/>
      <c r="G4" s="13"/>
      <c r="H4" s="13"/>
    </row>
    <row r="5" spans="1:11">
      <c r="A5" s="262" t="s">
        <v>173</v>
      </c>
      <c r="B5" s="268" t="s">
        <v>12</v>
      </c>
      <c r="C5" s="269"/>
      <c r="D5" s="269"/>
      <c r="E5" s="269"/>
      <c r="F5" s="269"/>
      <c r="G5" s="270" t="s">
        <v>19</v>
      </c>
      <c r="H5" s="13"/>
    </row>
    <row r="6" spans="1:11">
      <c r="A6" s="263"/>
      <c r="B6" s="251" t="s">
        <v>20</v>
      </c>
      <c r="C6" s="272" t="s">
        <v>21</v>
      </c>
      <c r="D6" s="273"/>
      <c r="E6" s="273"/>
      <c r="F6" s="273"/>
      <c r="G6" s="252"/>
      <c r="H6" s="13"/>
    </row>
    <row r="7" spans="1:11">
      <c r="A7" s="263"/>
      <c r="B7" s="271"/>
      <c r="C7" s="157" t="s">
        <v>22</v>
      </c>
      <c r="D7" s="157">
        <v>1</v>
      </c>
      <c r="E7" s="157">
        <v>2</v>
      </c>
      <c r="F7" s="157" t="s">
        <v>208</v>
      </c>
      <c r="G7" s="271"/>
      <c r="H7" s="13"/>
    </row>
    <row r="8" spans="1:11">
      <c r="A8" s="40"/>
      <c r="B8" s="55"/>
      <c r="C8" s="55"/>
      <c r="D8" s="55"/>
      <c r="E8" s="55"/>
      <c r="F8" s="55"/>
      <c r="G8" s="55"/>
      <c r="H8" s="13"/>
    </row>
    <row r="9" spans="1:11">
      <c r="A9" s="44" t="s">
        <v>27</v>
      </c>
      <c r="B9" s="194">
        <v>358</v>
      </c>
      <c r="C9" s="195">
        <v>178</v>
      </c>
      <c r="D9" s="195">
        <v>100</v>
      </c>
      <c r="E9" s="195">
        <v>62</v>
      </c>
      <c r="F9" s="195">
        <v>18</v>
      </c>
      <c r="G9" s="196">
        <v>284</v>
      </c>
      <c r="H9" s="98"/>
      <c r="I9" s="159"/>
      <c r="J9" s="159"/>
      <c r="K9" s="159"/>
    </row>
    <row r="10" spans="1:11" ht="18.75" customHeight="1">
      <c r="A10" s="44" t="s">
        <v>129</v>
      </c>
      <c r="B10" s="194">
        <v>480</v>
      </c>
      <c r="C10" s="195">
        <v>210</v>
      </c>
      <c r="D10" s="195">
        <v>136</v>
      </c>
      <c r="E10" s="195">
        <v>114</v>
      </c>
      <c r="F10" s="195">
        <v>20</v>
      </c>
      <c r="G10" s="196">
        <v>425</v>
      </c>
      <c r="H10" s="98"/>
      <c r="I10" s="159"/>
      <c r="J10" s="159"/>
      <c r="K10" s="159"/>
    </row>
    <row r="11" spans="1:11">
      <c r="A11" s="44" t="s">
        <v>130</v>
      </c>
      <c r="B11" s="194">
        <v>483</v>
      </c>
      <c r="C11" s="195">
        <v>226</v>
      </c>
      <c r="D11" s="195">
        <v>132</v>
      </c>
      <c r="E11" s="195">
        <v>99</v>
      </c>
      <c r="F11" s="195">
        <v>26</v>
      </c>
      <c r="G11" s="196">
        <v>413</v>
      </c>
      <c r="H11" s="98"/>
      <c r="I11" s="159"/>
      <c r="J11" s="159"/>
      <c r="K11" s="159"/>
    </row>
    <row r="12" spans="1:11">
      <c r="A12" s="44" t="s">
        <v>28</v>
      </c>
      <c r="B12" s="194">
        <v>369</v>
      </c>
      <c r="C12" s="195">
        <v>189</v>
      </c>
      <c r="D12" s="195">
        <v>113</v>
      </c>
      <c r="E12" s="195">
        <v>58</v>
      </c>
      <c r="F12" s="195">
        <v>9</v>
      </c>
      <c r="G12" s="196">
        <v>258</v>
      </c>
      <c r="H12" s="98"/>
      <c r="I12" s="159"/>
      <c r="J12" s="159"/>
      <c r="K12" s="159"/>
    </row>
    <row r="13" spans="1:11">
      <c r="A13" s="44" t="s">
        <v>131</v>
      </c>
      <c r="B13" s="194">
        <v>488</v>
      </c>
      <c r="C13" s="195">
        <v>258</v>
      </c>
      <c r="D13" s="195">
        <v>139</v>
      </c>
      <c r="E13" s="195">
        <v>77</v>
      </c>
      <c r="F13" s="195">
        <v>14</v>
      </c>
      <c r="G13" s="196">
        <v>337</v>
      </c>
      <c r="H13" s="98"/>
      <c r="I13" s="159"/>
      <c r="J13" s="159"/>
      <c r="K13" s="159"/>
    </row>
    <row r="14" spans="1:11" ht="18.75" customHeight="1">
      <c r="A14" s="44" t="s">
        <v>29</v>
      </c>
      <c r="B14" s="194">
        <v>845</v>
      </c>
      <c r="C14" s="195">
        <v>391</v>
      </c>
      <c r="D14" s="195">
        <v>228</v>
      </c>
      <c r="E14" s="195">
        <v>189</v>
      </c>
      <c r="F14" s="195">
        <v>37</v>
      </c>
      <c r="G14" s="196">
        <v>726</v>
      </c>
      <c r="H14" s="98"/>
      <c r="I14" s="159"/>
      <c r="J14" s="159"/>
      <c r="K14" s="159"/>
    </row>
    <row r="15" spans="1:11" ht="18.75" customHeight="1">
      <c r="A15" s="44" t="s">
        <v>30</v>
      </c>
      <c r="B15" s="194">
        <v>451</v>
      </c>
      <c r="C15" s="195">
        <v>198</v>
      </c>
      <c r="D15" s="195">
        <v>116</v>
      </c>
      <c r="E15" s="195">
        <v>111</v>
      </c>
      <c r="F15" s="195">
        <v>26</v>
      </c>
      <c r="G15" s="196">
        <v>423</v>
      </c>
      <c r="H15" s="98"/>
      <c r="I15" s="159"/>
      <c r="J15" s="159"/>
      <c r="K15" s="159"/>
    </row>
    <row r="16" spans="1:11">
      <c r="A16" s="44" t="s">
        <v>132</v>
      </c>
      <c r="B16" s="194">
        <v>367</v>
      </c>
      <c r="C16" s="195">
        <v>183</v>
      </c>
      <c r="D16" s="195">
        <v>107</v>
      </c>
      <c r="E16" s="195">
        <v>61</v>
      </c>
      <c r="F16" s="195">
        <v>16</v>
      </c>
      <c r="G16" s="196">
        <v>282</v>
      </c>
      <c r="H16" s="98"/>
      <c r="I16" s="159"/>
      <c r="J16" s="159"/>
      <c r="K16" s="159"/>
    </row>
    <row r="17" spans="1:11">
      <c r="A17" s="44" t="s">
        <v>31</v>
      </c>
      <c r="B17" s="194">
        <v>392</v>
      </c>
      <c r="C17" s="195">
        <v>172</v>
      </c>
      <c r="D17" s="195">
        <v>108</v>
      </c>
      <c r="E17" s="195">
        <v>94</v>
      </c>
      <c r="F17" s="195">
        <v>18</v>
      </c>
      <c r="G17" s="196">
        <v>355</v>
      </c>
      <c r="H17" s="98"/>
      <c r="I17" s="159"/>
      <c r="J17" s="159"/>
      <c r="K17" s="159"/>
    </row>
    <row r="18" spans="1:11" ht="22.5">
      <c r="A18" s="45" t="s">
        <v>170</v>
      </c>
      <c r="B18" s="194">
        <v>370</v>
      </c>
      <c r="C18" s="195">
        <v>190</v>
      </c>
      <c r="D18" s="195">
        <v>100</v>
      </c>
      <c r="E18" s="195">
        <v>68</v>
      </c>
      <c r="F18" s="195">
        <v>12</v>
      </c>
      <c r="G18" s="196">
        <v>275</v>
      </c>
      <c r="H18" s="98"/>
      <c r="I18" s="159"/>
      <c r="J18" s="159"/>
      <c r="K18" s="159"/>
    </row>
    <row r="19" spans="1:11" ht="18.75" customHeight="1">
      <c r="A19" s="46" t="s">
        <v>32</v>
      </c>
      <c r="B19" s="194">
        <v>851</v>
      </c>
      <c r="C19" s="195">
        <v>422</v>
      </c>
      <c r="D19" s="195">
        <v>242</v>
      </c>
      <c r="E19" s="195">
        <v>146</v>
      </c>
      <c r="F19" s="195">
        <v>41</v>
      </c>
      <c r="G19" s="196">
        <v>675</v>
      </c>
      <c r="H19" s="98"/>
      <c r="I19" s="159"/>
      <c r="J19" s="159"/>
      <c r="K19" s="159"/>
    </row>
    <row r="20" spans="1:11" ht="18.75" customHeight="1">
      <c r="A20" s="44" t="s">
        <v>85</v>
      </c>
      <c r="B20" s="194">
        <v>423</v>
      </c>
      <c r="C20" s="195">
        <v>206</v>
      </c>
      <c r="D20" s="195">
        <v>107</v>
      </c>
      <c r="E20" s="195">
        <v>94</v>
      </c>
      <c r="F20" s="195">
        <v>16</v>
      </c>
      <c r="G20" s="196">
        <v>347</v>
      </c>
      <c r="H20" s="98"/>
      <c r="I20" s="159"/>
      <c r="J20" s="159"/>
      <c r="K20" s="159"/>
    </row>
    <row r="21" spans="1:11">
      <c r="A21" s="44" t="s">
        <v>133</v>
      </c>
      <c r="B21" s="194">
        <v>340</v>
      </c>
      <c r="C21" s="195">
        <v>174</v>
      </c>
      <c r="D21" s="195">
        <v>88</v>
      </c>
      <c r="E21" s="195">
        <v>62</v>
      </c>
      <c r="F21" s="195">
        <v>16</v>
      </c>
      <c r="G21" s="196">
        <v>266</v>
      </c>
      <c r="H21" s="98"/>
      <c r="I21" s="159"/>
      <c r="J21" s="159"/>
      <c r="K21" s="159"/>
    </row>
    <row r="22" spans="1:11" ht="18.75" customHeight="1">
      <c r="A22" s="47" t="s">
        <v>26</v>
      </c>
      <c r="B22" s="117">
        <v>6217</v>
      </c>
      <c r="C22" s="117">
        <v>2997</v>
      </c>
      <c r="D22" s="117">
        <v>1716</v>
      </c>
      <c r="E22" s="117">
        <v>1235</v>
      </c>
      <c r="F22" s="117">
        <v>269</v>
      </c>
      <c r="G22" s="117">
        <v>5066</v>
      </c>
      <c r="H22" s="98"/>
      <c r="I22" s="159"/>
      <c r="J22" s="159"/>
      <c r="K22" s="159"/>
    </row>
    <row r="23" spans="1:11">
      <c r="A23" s="13"/>
      <c r="B23" s="13"/>
      <c r="C23" s="13"/>
      <c r="D23" s="13"/>
      <c r="E23" s="13"/>
      <c r="F23" s="13"/>
      <c r="G23" s="13"/>
      <c r="H23" s="13"/>
    </row>
    <row r="24" spans="1:11">
      <c r="A24" s="13"/>
      <c r="B24" s="13"/>
      <c r="C24" s="13"/>
      <c r="D24" s="13"/>
      <c r="E24" s="13"/>
      <c r="F24" s="13"/>
      <c r="G24" s="13"/>
      <c r="H24" s="13"/>
    </row>
    <row r="25" spans="1:11">
      <c r="A25" s="13"/>
      <c r="B25" s="13"/>
      <c r="C25" s="13"/>
      <c r="D25" s="88"/>
      <c r="E25" s="13"/>
      <c r="F25" s="13"/>
      <c r="G25" s="13"/>
      <c r="H25" s="13"/>
    </row>
    <row r="26" spans="1:11">
      <c r="A26" s="13"/>
      <c r="B26" s="13"/>
      <c r="C26" s="13"/>
      <c r="D26" s="13"/>
      <c r="E26" s="13"/>
      <c r="F26" s="13"/>
      <c r="G26" s="13"/>
      <c r="H26" s="13"/>
    </row>
    <row r="27" spans="1:11">
      <c r="I27" s="176"/>
    </row>
    <row r="28" spans="1:11">
      <c r="I28" s="176"/>
    </row>
    <row r="29" spans="1:11">
      <c r="I29" s="176"/>
    </row>
    <row r="30" spans="1:11">
      <c r="E30" s="13"/>
      <c r="H30" s="176"/>
      <c r="I30" s="176"/>
    </row>
    <row r="31" spans="1:11">
      <c r="H31" s="176"/>
      <c r="I31" s="176"/>
    </row>
    <row r="32" spans="1:11">
      <c r="H32" s="176"/>
      <c r="I32" s="176"/>
    </row>
    <row r="33" spans="8:9">
      <c r="H33" s="176"/>
      <c r="I33" s="176"/>
    </row>
    <row r="34" spans="8:9">
      <c r="H34" s="176"/>
      <c r="I34" s="176"/>
    </row>
    <row r="35" spans="8:9">
      <c r="H35" s="176"/>
      <c r="I35" s="176"/>
    </row>
    <row r="36" spans="8:9">
      <c r="H36" s="176"/>
      <c r="I36" s="176"/>
    </row>
    <row r="37" spans="8:9">
      <c r="H37" s="176"/>
      <c r="I37" s="176"/>
    </row>
    <row r="38" spans="8:9">
      <c r="H38" s="176"/>
      <c r="I38" s="176"/>
    </row>
    <row r="39" spans="8:9">
      <c r="H39" s="176"/>
      <c r="I39" s="176"/>
    </row>
    <row r="40" spans="8:9">
      <c r="H40" s="176"/>
      <c r="I40" s="176"/>
    </row>
    <row r="41" spans="8:9">
      <c r="H41" s="176"/>
    </row>
    <row r="42" spans="8:9">
      <c r="H42" s="176"/>
    </row>
  </sheetData>
  <mergeCells count="6">
    <mergeCell ref="A3:G3"/>
    <mergeCell ref="A5:A7"/>
    <mergeCell ref="B5:F5"/>
    <mergeCell ref="G5:G7"/>
    <mergeCell ref="B6:B7"/>
    <mergeCell ref="C6:F6"/>
  </mergeCells>
  <hyperlinks>
    <hyperlink ref="A1" location="Inhalt!A1" display="Inhalt"/>
  </hyperlinks>
  <pageMargins left="0.59055118110236227" right="0.59055118110236227" top="0.59055118110236227" bottom="0.59055118110236227" header="0.31496062992125984" footer="0.31496062992125984"/>
  <pageSetup paperSize="9" firstPageNumber="3" orientation="portrait" r:id="rId1"/>
  <headerFooter>
    <oddFooter>&amp;C&amp;6@ Statistsches Landesamt des Freistaates Sachsen | A II 2 - j/20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 enableFormatConditionsCalculation="0"/>
  <dimension ref="A1:G51"/>
  <sheetViews>
    <sheetView showGridLines="0" zoomScaleNormal="100" workbookViewId="0"/>
  </sheetViews>
  <sheetFormatPr baseColWidth="10" defaultRowHeight="11.25"/>
  <cols>
    <col min="1" max="1" width="15.5703125" style="13" customWidth="1"/>
    <col min="2" max="7" width="14.140625" style="13" customWidth="1"/>
    <col min="8" max="16384" width="11.42578125" style="13"/>
  </cols>
  <sheetData>
    <row r="1" spans="1:7">
      <c r="A1" s="116" t="s">
        <v>187</v>
      </c>
    </row>
    <row r="3" spans="1:7">
      <c r="A3" s="58" t="s">
        <v>302</v>
      </c>
    </row>
    <row r="4" spans="1:7">
      <c r="A4" s="48"/>
    </row>
    <row r="5" spans="1:7">
      <c r="A5" s="262" t="s">
        <v>43</v>
      </c>
      <c r="B5" s="265" t="s">
        <v>12</v>
      </c>
      <c r="C5" s="265"/>
      <c r="D5" s="265"/>
      <c r="E5" s="265"/>
      <c r="F5" s="265"/>
      <c r="G5" s="270" t="s">
        <v>19</v>
      </c>
    </row>
    <row r="6" spans="1:7">
      <c r="A6" s="263"/>
      <c r="B6" s="266" t="s">
        <v>20</v>
      </c>
      <c r="C6" s="266" t="s">
        <v>21</v>
      </c>
      <c r="D6" s="266"/>
      <c r="E6" s="266"/>
      <c r="F6" s="266"/>
      <c r="G6" s="252"/>
    </row>
    <row r="7" spans="1:7">
      <c r="A7" s="263"/>
      <c r="B7" s="266"/>
      <c r="C7" s="266" t="s">
        <v>22</v>
      </c>
      <c r="D7" s="266"/>
      <c r="E7" s="266" t="s">
        <v>209</v>
      </c>
      <c r="F7" s="266"/>
      <c r="G7" s="252"/>
    </row>
    <row r="8" spans="1:7">
      <c r="A8" s="274"/>
      <c r="B8" s="267"/>
      <c r="C8" s="25" t="s">
        <v>10</v>
      </c>
      <c r="D8" s="25" t="s">
        <v>11</v>
      </c>
      <c r="E8" s="25" t="s">
        <v>10</v>
      </c>
      <c r="F8" s="25" t="s">
        <v>11</v>
      </c>
      <c r="G8" s="271"/>
    </row>
    <row r="9" spans="1:7">
      <c r="A9" s="31"/>
      <c r="B9" s="34"/>
      <c r="C9" s="34"/>
      <c r="D9" s="34"/>
      <c r="E9" s="34"/>
      <c r="F9" s="34"/>
      <c r="G9" s="234"/>
    </row>
    <row r="10" spans="1:7" s="177" customFormat="1">
      <c r="A10" s="44" t="s">
        <v>303</v>
      </c>
      <c r="B10" s="230">
        <v>213</v>
      </c>
      <c r="C10" s="230">
        <v>146</v>
      </c>
      <c r="D10" s="232">
        <v>68.544600938967136</v>
      </c>
      <c r="E10" s="211">
        <v>67</v>
      </c>
      <c r="F10" s="232">
        <v>31.455399061032864</v>
      </c>
      <c r="G10" s="235">
        <v>83</v>
      </c>
    </row>
    <row r="11" spans="1:7" s="177" customFormat="1">
      <c r="A11" s="44">
        <v>2017</v>
      </c>
      <c r="B11" s="230">
        <v>303</v>
      </c>
      <c r="C11" s="230">
        <v>180</v>
      </c>
      <c r="D11" s="232">
        <v>59.405940594059409</v>
      </c>
      <c r="E11" s="211">
        <v>123</v>
      </c>
      <c r="F11" s="232">
        <v>40.594059405940591</v>
      </c>
      <c r="G11" s="235">
        <v>165</v>
      </c>
    </row>
    <row r="12" spans="1:7">
      <c r="A12" s="44">
        <v>2016</v>
      </c>
      <c r="B12" s="230">
        <v>209</v>
      </c>
      <c r="C12" s="230">
        <v>106</v>
      </c>
      <c r="D12" s="232">
        <v>50.717703349282296</v>
      </c>
      <c r="E12" s="211">
        <v>103</v>
      </c>
      <c r="F12" s="232">
        <v>49.282296650717704</v>
      </c>
      <c r="G12" s="235">
        <v>146</v>
      </c>
    </row>
    <row r="13" spans="1:7">
      <c r="A13" s="44">
        <v>2015</v>
      </c>
      <c r="B13" s="230">
        <v>339</v>
      </c>
      <c r="C13" s="230">
        <v>163</v>
      </c>
      <c r="D13" s="232">
        <v>48.08259587020649</v>
      </c>
      <c r="E13" s="211">
        <v>176</v>
      </c>
      <c r="F13" s="232">
        <v>51.91740412979351</v>
      </c>
      <c r="G13" s="235">
        <v>252</v>
      </c>
    </row>
    <row r="14" spans="1:7">
      <c r="A14" s="44">
        <v>2014</v>
      </c>
      <c r="B14" s="230">
        <v>332</v>
      </c>
      <c r="C14" s="230">
        <v>127</v>
      </c>
      <c r="D14" s="232">
        <v>38.253012048192772</v>
      </c>
      <c r="E14" s="211">
        <v>205</v>
      </c>
      <c r="F14" s="232">
        <v>61.746987951807228</v>
      </c>
      <c r="G14" s="235">
        <v>286</v>
      </c>
    </row>
    <row r="15" spans="1:7">
      <c r="A15" s="44">
        <v>2013</v>
      </c>
      <c r="B15" s="230">
        <v>341</v>
      </c>
      <c r="C15" s="230">
        <v>128</v>
      </c>
      <c r="D15" s="232">
        <v>37.536656891495603</v>
      </c>
      <c r="E15" s="211">
        <v>213</v>
      </c>
      <c r="F15" s="232">
        <v>62.463343108504397</v>
      </c>
      <c r="G15" s="235">
        <v>297</v>
      </c>
    </row>
    <row r="16" spans="1:7" s="3" customFormat="1">
      <c r="A16" s="44">
        <v>2012</v>
      </c>
      <c r="B16" s="230">
        <v>320</v>
      </c>
      <c r="C16" s="230">
        <v>99</v>
      </c>
      <c r="D16" s="232">
        <v>30.9375</v>
      </c>
      <c r="E16" s="211">
        <v>221</v>
      </c>
      <c r="F16" s="232">
        <v>69.0625</v>
      </c>
      <c r="G16" s="236">
        <v>341</v>
      </c>
    </row>
    <row r="17" spans="1:7" s="3" customFormat="1">
      <c r="A17" s="44">
        <v>2011</v>
      </c>
      <c r="B17" s="230">
        <v>285</v>
      </c>
      <c r="C17" s="230">
        <v>88</v>
      </c>
      <c r="D17" s="232">
        <v>30.87719298245614</v>
      </c>
      <c r="E17" s="211">
        <v>197</v>
      </c>
      <c r="F17" s="232">
        <v>69.122807017543863</v>
      </c>
      <c r="G17" s="236">
        <v>327</v>
      </c>
    </row>
    <row r="18" spans="1:7" s="3" customFormat="1">
      <c r="A18" s="44">
        <v>2010</v>
      </c>
      <c r="B18" s="230">
        <v>285</v>
      </c>
      <c r="C18" s="230">
        <v>85</v>
      </c>
      <c r="D18" s="232">
        <v>29.82456140350877</v>
      </c>
      <c r="E18" s="211">
        <v>200</v>
      </c>
      <c r="F18" s="232">
        <v>70.175438596491233</v>
      </c>
      <c r="G18" s="236">
        <v>330</v>
      </c>
    </row>
    <row r="19" spans="1:7" s="3" customFormat="1">
      <c r="A19" s="44">
        <v>2009</v>
      </c>
      <c r="B19" s="230">
        <v>274</v>
      </c>
      <c r="C19" s="230">
        <v>62</v>
      </c>
      <c r="D19" s="232">
        <v>22.627737226277372</v>
      </c>
      <c r="E19" s="211">
        <v>212</v>
      </c>
      <c r="F19" s="232">
        <v>77.372262773722625</v>
      </c>
      <c r="G19" s="236">
        <v>357</v>
      </c>
    </row>
    <row r="20" spans="1:7">
      <c r="A20" s="44">
        <v>2008</v>
      </c>
      <c r="B20" s="230">
        <v>281</v>
      </c>
      <c r="C20" s="230">
        <v>67</v>
      </c>
      <c r="D20" s="232">
        <v>23.843416370106763</v>
      </c>
      <c r="E20" s="211">
        <v>214</v>
      </c>
      <c r="F20" s="232">
        <v>76.156583629893234</v>
      </c>
      <c r="G20" s="235">
        <v>372</v>
      </c>
    </row>
    <row r="21" spans="1:7">
      <c r="A21" s="44">
        <v>2007</v>
      </c>
      <c r="B21" s="230">
        <v>222</v>
      </c>
      <c r="C21" s="230">
        <v>57</v>
      </c>
      <c r="D21" s="232">
        <v>25.675675675675677</v>
      </c>
      <c r="E21" s="211">
        <v>165</v>
      </c>
      <c r="F21" s="232">
        <v>74.324324324324323</v>
      </c>
      <c r="G21" s="235">
        <v>284</v>
      </c>
    </row>
    <row r="22" spans="1:7">
      <c r="A22" s="44">
        <v>2006</v>
      </c>
      <c r="B22" s="230">
        <v>223</v>
      </c>
      <c r="C22" s="230">
        <v>55</v>
      </c>
      <c r="D22" s="232">
        <v>24.663677130044842</v>
      </c>
      <c r="E22" s="211">
        <v>168</v>
      </c>
      <c r="F22" s="232">
        <v>75.336322869955154</v>
      </c>
      <c r="G22" s="235">
        <v>311</v>
      </c>
    </row>
    <row r="23" spans="1:7">
      <c r="A23" s="44">
        <v>2005</v>
      </c>
      <c r="B23" s="230">
        <v>212</v>
      </c>
      <c r="C23" s="230">
        <v>61</v>
      </c>
      <c r="D23" s="232">
        <v>28.773584905660378</v>
      </c>
      <c r="E23" s="211">
        <v>151</v>
      </c>
      <c r="F23" s="232">
        <v>71.226415094339629</v>
      </c>
      <c r="G23" s="235">
        <v>259</v>
      </c>
    </row>
    <row r="24" spans="1:7">
      <c r="A24" s="44">
        <v>2004</v>
      </c>
      <c r="B24" s="230">
        <v>187</v>
      </c>
      <c r="C24" s="230">
        <v>53</v>
      </c>
      <c r="D24" s="232">
        <v>28.342245989304814</v>
      </c>
      <c r="E24" s="211">
        <v>134</v>
      </c>
      <c r="F24" s="232">
        <v>71.657754010695186</v>
      </c>
      <c r="G24" s="235">
        <v>232</v>
      </c>
    </row>
    <row r="25" spans="1:7">
      <c r="A25" s="44">
        <v>2003</v>
      </c>
      <c r="B25" s="230">
        <v>157</v>
      </c>
      <c r="C25" s="230">
        <v>29</v>
      </c>
      <c r="D25" s="232">
        <v>18.471337579617835</v>
      </c>
      <c r="E25" s="211">
        <v>128</v>
      </c>
      <c r="F25" s="232">
        <v>81.528662420382162</v>
      </c>
      <c r="G25" s="235">
        <v>227</v>
      </c>
    </row>
    <row r="26" spans="1:7">
      <c r="A26" s="44">
        <v>2002</v>
      </c>
      <c r="B26" s="230">
        <v>127</v>
      </c>
      <c r="C26" s="230">
        <v>41</v>
      </c>
      <c r="D26" s="232">
        <v>32.283464566929133</v>
      </c>
      <c r="E26" s="211">
        <v>86</v>
      </c>
      <c r="F26" s="232">
        <v>67.71653543307086</v>
      </c>
      <c r="G26" s="235">
        <v>141</v>
      </c>
    </row>
    <row r="27" spans="1:7">
      <c r="A27" s="44">
        <v>2001</v>
      </c>
      <c r="B27" s="230">
        <v>146</v>
      </c>
      <c r="C27" s="230">
        <v>51</v>
      </c>
      <c r="D27" s="232">
        <v>34.93150684931507</v>
      </c>
      <c r="E27" s="211">
        <v>95</v>
      </c>
      <c r="F27" s="232">
        <v>65.06849315068493</v>
      </c>
      <c r="G27" s="235">
        <v>149</v>
      </c>
    </row>
    <row r="28" spans="1:7">
      <c r="A28" s="44">
        <v>2000</v>
      </c>
      <c r="B28" s="230">
        <v>127</v>
      </c>
      <c r="C28" s="230">
        <v>55</v>
      </c>
      <c r="D28" s="232">
        <v>43.30708661417323</v>
      </c>
      <c r="E28" s="211">
        <v>72</v>
      </c>
      <c r="F28" s="232">
        <v>56.69291338582677</v>
      </c>
      <c r="G28" s="235">
        <v>115</v>
      </c>
    </row>
    <row r="29" spans="1:7">
      <c r="A29" s="44">
        <v>1999</v>
      </c>
      <c r="B29" s="230">
        <v>124</v>
      </c>
      <c r="C29" s="230">
        <v>51</v>
      </c>
      <c r="D29" s="232">
        <v>41.12903225806452</v>
      </c>
      <c r="E29" s="211">
        <v>73</v>
      </c>
      <c r="F29" s="232">
        <v>58.87096774193548</v>
      </c>
      <c r="G29" s="235">
        <v>103</v>
      </c>
    </row>
    <row r="30" spans="1:7">
      <c r="A30" s="44">
        <v>1998</v>
      </c>
      <c r="B30" s="230">
        <v>107</v>
      </c>
      <c r="C30" s="230">
        <v>57</v>
      </c>
      <c r="D30" s="232">
        <v>53.271028037383175</v>
      </c>
      <c r="E30" s="211">
        <v>50</v>
      </c>
      <c r="F30" s="232">
        <v>46.728971962616825</v>
      </c>
      <c r="G30" s="235">
        <v>63</v>
      </c>
    </row>
    <row r="31" spans="1:7" s="48" customFormat="1">
      <c r="A31" s="44">
        <v>1997</v>
      </c>
      <c r="B31" s="230">
        <v>93</v>
      </c>
      <c r="C31" s="230">
        <v>61</v>
      </c>
      <c r="D31" s="232">
        <v>65.591397849462368</v>
      </c>
      <c r="E31" s="211">
        <v>32</v>
      </c>
      <c r="F31" s="232">
        <v>34.408602150537632</v>
      </c>
      <c r="G31" s="235">
        <v>42</v>
      </c>
    </row>
    <row r="32" spans="1:7">
      <c r="A32" s="44">
        <v>1996</v>
      </c>
      <c r="B32" s="230">
        <v>96</v>
      </c>
      <c r="C32" s="230">
        <v>68</v>
      </c>
      <c r="D32" s="232">
        <v>70.833333333333329</v>
      </c>
      <c r="E32" s="211">
        <v>28</v>
      </c>
      <c r="F32" s="232">
        <v>29.166666666666668</v>
      </c>
      <c r="G32" s="235">
        <v>37</v>
      </c>
    </row>
    <row r="33" spans="1:7">
      <c r="A33" s="44">
        <v>1995</v>
      </c>
      <c r="B33" s="230">
        <v>89</v>
      </c>
      <c r="C33" s="230">
        <v>70</v>
      </c>
      <c r="D33" s="232">
        <v>78.651685393258433</v>
      </c>
      <c r="E33" s="211">
        <v>19</v>
      </c>
      <c r="F33" s="232">
        <v>21.348314606741575</v>
      </c>
      <c r="G33" s="235">
        <v>30</v>
      </c>
    </row>
    <row r="34" spans="1:7">
      <c r="A34" s="44">
        <v>1994</v>
      </c>
      <c r="B34" s="230">
        <v>83</v>
      </c>
      <c r="C34" s="230">
        <v>65</v>
      </c>
      <c r="D34" s="232">
        <v>78.313253012048193</v>
      </c>
      <c r="E34" s="211">
        <v>18</v>
      </c>
      <c r="F34" s="232">
        <v>21.686746987951807</v>
      </c>
      <c r="G34" s="235">
        <v>24</v>
      </c>
    </row>
    <row r="35" spans="1:7">
      <c r="A35" s="44">
        <v>1993</v>
      </c>
      <c r="B35" s="230">
        <v>61</v>
      </c>
      <c r="C35" s="230">
        <v>47</v>
      </c>
      <c r="D35" s="232">
        <v>77.049180327868854</v>
      </c>
      <c r="E35" s="211">
        <v>14</v>
      </c>
      <c r="F35" s="232">
        <v>22.950819672131146</v>
      </c>
      <c r="G35" s="235">
        <v>22</v>
      </c>
    </row>
    <row r="36" spans="1:7">
      <c r="A36" s="44">
        <v>1992</v>
      </c>
      <c r="B36" s="230">
        <v>49</v>
      </c>
      <c r="C36" s="230">
        <v>42</v>
      </c>
      <c r="D36" s="232">
        <v>85.714285714285708</v>
      </c>
      <c r="E36" s="211">
        <v>7</v>
      </c>
      <c r="F36" s="232">
        <v>14.285714285714286</v>
      </c>
      <c r="G36" s="235">
        <v>8</v>
      </c>
    </row>
    <row r="37" spans="1:7">
      <c r="A37" s="44">
        <v>1991</v>
      </c>
      <c r="B37" s="230">
        <v>56</v>
      </c>
      <c r="C37" s="230">
        <v>45</v>
      </c>
      <c r="D37" s="232">
        <v>80.357142857142861</v>
      </c>
      <c r="E37" s="211">
        <v>11</v>
      </c>
      <c r="F37" s="232">
        <v>19.642857142857142</v>
      </c>
      <c r="G37" s="235">
        <v>16</v>
      </c>
    </row>
    <row r="38" spans="1:7">
      <c r="A38" s="44">
        <v>1990</v>
      </c>
      <c r="B38" s="230">
        <v>87</v>
      </c>
      <c r="C38" s="230">
        <v>76</v>
      </c>
      <c r="D38" s="232">
        <v>87.356321839080465</v>
      </c>
      <c r="E38" s="211">
        <v>11</v>
      </c>
      <c r="F38" s="232">
        <v>12.64367816091954</v>
      </c>
      <c r="G38" s="235">
        <v>14</v>
      </c>
    </row>
    <row r="39" spans="1:7">
      <c r="A39" s="44">
        <v>1989</v>
      </c>
      <c r="B39" s="230">
        <v>92</v>
      </c>
      <c r="C39" s="230">
        <v>83</v>
      </c>
      <c r="D39" s="232">
        <v>90.217391304347828</v>
      </c>
      <c r="E39" s="211">
        <v>9</v>
      </c>
      <c r="F39" s="232">
        <v>9.7826086956521738</v>
      </c>
      <c r="G39" s="235">
        <v>13</v>
      </c>
    </row>
    <row r="40" spans="1:7">
      <c r="A40" s="44">
        <v>1988</v>
      </c>
      <c r="B40" s="230">
        <v>108</v>
      </c>
      <c r="C40" s="230">
        <v>102</v>
      </c>
      <c r="D40" s="232">
        <v>94.444444444444443</v>
      </c>
      <c r="E40" s="211">
        <v>6</v>
      </c>
      <c r="F40" s="232">
        <v>5.5555555555555554</v>
      </c>
      <c r="G40" s="235">
        <v>6</v>
      </c>
    </row>
    <row r="41" spans="1:7">
      <c r="A41" s="44">
        <v>1987</v>
      </c>
      <c r="B41" s="230">
        <v>82</v>
      </c>
      <c r="C41" s="230">
        <v>78</v>
      </c>
      <c r="D41" s="232">
        <v>95.121951219512198</v>
      </c>
      <c r="E41" s="211">
        <v>4</v>
      </c>
      <c r="F41" s="232">
        <v>4.8780487804878048</v>
      </c>
      <c r="G41" s="235">
        <v>4</v>
      </c>
    </row>
    <row r="42" spans="1:7">
      <c r="A42" s="44">
        <v>1986</v>
      </c>
      <c r="B42" s="230">
        <v>79</v>
      </c>
      <c r="C42" s="230">
        <v>75</v>
      </c>
      <c r="D42" s="232">
        <v>94.936708860759495</v>
      </c>
      <c r="E42" s="211">
        <v>4</v>
      </c>
      <c r="F42" s="232">
        <v>5.0632911392405067</v>
      </c>
      <c r="G42" s="235">
        <v>5</v>
      </c>
    </row>
    <row r="43" spans="1:7" s="177" customFormat="1">
      <c r="A43" s="44" t="s">
        <v>284</v>
      </c>
      <c r="B43" s="230">
        <v>428</v>
      </c>
      <c r="C43" s="230">
        <v>424</v>
      </c>
      <c r="D43" s="232">
        <v>99.065420560747668</v>
      </c>
      <c r="E43" s="211">
        <v>4</v>
      </c>
      <c r="F43" s="232">
        <v>0.93457943925233644</v>
      </c>
      <c r="G43" s="235">
        <v>5</v>
      </c>
    </row>
    <row r="44" spans="1:7" ht="18.75" customHeight="1">
      <c r="A44" s="47" t="s">
        <v>15</v>
      </c>
      <c r="B44" s="231">
        <v>6217</v>
      </c>
      <c r="C44" s="231">
        <v>2997</v>
      </c>
      <c r="D44" s="233">
        <v>48.206530480939357</v>
      </c>
      <c r="E44" s="60">
        <v>3220</v>
      </c>
      <c r="F44" s="233">
        <v>51.793469519060643</v>
      </c>
      <c r="G44" s="60">
        <v>5066</v>
      </c>
    </row>
    <row r="45" spans="1:7" ht="12.75" customHeight="1"/>
    <row r="46" spans="1:7" ht="12.75" customHeight="1"/>
    <row r="47" spans="1:7" ht="12.75" customHeight="1"/>
    <row r="48" spans="1:7" ht="12.75" customHeight="1"/>
    <row r="49" ht="12.75" customHeight="1"/>
    <row r="50" ht="12.75" customHeight="1"/>
    <row r="51" ht="24" customHeight="1"/>
  </sheetData>
  <mergeCells count="7">
    <mergeCell ref="A5:A8"/>
    <mergeCell ref="G5:G8"/>
    <mergeCell ref="B6:B8"/>
    <mergeCell ref="C6:F6"/>
    <mergeCell ref="B5:F5"/>
    <mergeCell ref="C7:D7"/>
    <mergeCell ref="E7:F7"/>
  </mergeCells>
  <phoneticPr fontId="12" type="noConversion"/>
  <hyperlinks>
    <hyperlink ref="A1" location="Inhalt!A1" display="Inhalt"/>
  </hyperlinks>
  <pageMargins left="0.59055118110236227" right="0.59055118110236227" top="0.59055118110236227" bottom="0.59055118110236227" header="0.31496062992125984" footer="0.31496062992125984"/>
  <pageSetup paperSize="9" firstPageNumber="3" orientation="portrait" r:id="rId1"/>
  <headerFooter>
    <oddFooter>&amp;C&amp;6@ Statistsches Landesamt des Freistaates Sachsen | A II 2 - j/20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32</vt:i4>
      </vt:variant>
      <vt:variant>
        <vt:lpstr>Benannte Bereiche</vt:lpstr>
      </vt:variant>
      <vt:variant>
        <vt:i4>2</vt:i4>
      </vt:variant>
    </vt:vector>
  </HeadingPairs>
  <TitlesOfParts>
    <vt:vector size="34" baseType="lpstr">
      <vt:lpstr>Titel</vt:lpstr>
      <vt:lpstr>Impressum</vt:lpstr>
      <vt:lpstr>Inhalt</vt:lpstr>
      <vt:lpstr>Vorbemerkungen</vt:lpstr>
      <vt:lpstr>Ergebnisdarstellung</vt:lpstr>
      <vt:lpstr>T1</vt:lpstr>
      <vt:lpstr>T2</vt:lpstr>
      <vt:lpstr>T3</vt:lpstr>
      <vt:lpstr>T4</vt:lpstr>
      <vt:lpstr>T5</vt:lpstr>
      <vt:lpstr>T6</vt:lpstr>
      <vt:lpstr>T7</vt:lpstr>
      <vt:lpstr>T8</vt:lpstr>
      <vt:lpstr>T9</vt:lpstr>
      <vt:lpstr>T10</vt:lpstr>
      <vt:lpstr>T11</vt:lpstr>
      <vt:lpstr>T12</vt:lpstr>
      <vt:lpstr>T13</vt:lpstr>
      <vt:lpstr>T14</vt:lpstr>
      <vt:lpstr>T15</vt:lpstr>
      <vt:lpstr>T16</vt:lpstr>
      <vt:lpstr>T17</vt:lpstr>
      <vt:lpstr>T18</vt:lpstr>
      <vt:lpstr>T19</vt:lpstr>
      <vt:lpstr>T20</vt:lpstr>
      <vt:lpstr>T21</vt:lpstr>
      <vt:lpstr>T22</vt:lpstr>
      <vt:lpstr>A1</vt:lpstr>
      <vt:lpstr>A2</vt:lpstr>
      <vt:lpstr>A3</vt:lpstr>
      <vt:lpstr>A4</vt:lpstr>
      <vt:lpstr>A5</vt:lpstr>
      <vt:lpstr>Ergebnisdarstellung!OLE_LINK14</vt:lpstr>
      <vt:lpstr>Ergebnisdarstellung!Print_Area</vt:lpstr>
    </vt:vector>
  </TitlesOfParts>
  <Company>Freistaat Sachsen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Gerichtliche Ehelösungen im Freistaat Sachsen</dc:title>
  <dc:subject>Scheidungen</dc:subject>
  <dc:creator>Statistisches Landesamt des Freistaates  Sachsen</dc:creator>
  <cp:keywords>Ehelösungen, Scheidungen, Ehedauer, Sorgerechtsentscheidungen, betroffene Kinder, Ehedauerspzifische Scheidungsziffer</cp:keywords>
  <dc:description>A II 2</dc:description>
  <cp:lastModifiedBy>Statistisches Landesamt des Freistaates Sachsen</cp:lastModifiedBy>
  <cp:lastPrinted>2021-05-11T08:39:47Z</cp:lastPrinted>
  <dcterms:created xsi:type="dcterms:W3CDTF">2001-08-17T05:52:32Z</dcterms:created>
  <dcterms:modified xsi:type="dcterms:W3CDTF">2021-05-25T07:36:29Z</dcterms:modified>
  <cp:category>Statistischer Bericht</cp:category>
  <cp:contentStatus>2020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1561005069</vt:i4>
  </property>
  <property fmtid="{D5CDD505-2E9C-101B-9397-08002B2CF9AE}" pid="3" name="_NewReviewCycle">
    <vt:lpwstr/>
  </property>
  <property fmtid="{D5CDD505-2E9C-101B-9397-08002B2CF9AE}" pid="4" name="_EmailSubject">
    <vt:lpwstr>Statistischer Bericht A II 2 – j/20</vt:lpwstr>
  </property>
  <property fmtid="{D5CDD505-2E9C-101B-9397-08002B2CF9AE}" pid="5" name="_AuthorEmail">
    <vt:lpwstr>Jean.Voit@statistik.sachsen.de</vt:lpwstr>
  </property>
  <property fmtid="{D5CDD505-2E9C-101B-9397-08002B2CF9AE}" pid="6" name="_AuthorEmailDisplayName">
    <vt:lpwstr>Voit, Jean - StaLa</vt:lpwstr>
  </property>
  <property fmtid="{D5CDD505-2E9C-101B-9397-08002B2CF9AE}" pid="7" name="_ReviewingToolsShownOnce">
    <vt:lpwstr/>
  </property>
</Properties>
</file>