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PROJEKTE\PR-Redaktion_01\StatBerichte Berichte\Q\Q_3_2\Q3_2_j21\"/>
    </mc:Choice>
  </mc:AlternateContent>
  <bookViews>
    <workbookView xWindow="0" yWindow="0" windowWidth="28800" windowHeight="11580"/>
  </bookViews>
  <sheets>
    <sheet name="Titel" sheetId="24" r:id="rId1"/>
    <sheet name="Impressum" sheetId="23" r:id="rId2"/>
    <sheet name="Inhalt" sheetId="19" r:id="rId3"/>
    <sheet name="Abkürzungen" sheetId="17" r:id="rId4"/>
    <sheet name="Vorbemerkungen" sheetId="18" r:id="rId5"/>
    <sheet name="T1" sheetId="1" r:id="rId6"/>
    <sheet name="T2" sheetId="2" r:id="rId7"/>
    <sheet name="T3" sheetId="3" r:id="rId8"/>
    <sheet name="T4" sheetId="4" r:id="rId9"/>
    <sheet name="T5" sheetId="5" r:id="rId10"/>
    <sheet name="T6" sheetId="22" r:id="rId11"/>
    <sheet name="T7" sheetId="8" r:id="rId12"/>
    <sheet name="T8" sheetId="9" r:id="rId13"/>
    <sheet name="T9" sheetId="10" r:id="rId14"/>
    <sheet name="A1" sheetId="11" r:id="rId15"/>
    <sheet name="A2" sheetId="12" r:id="rId16"/>
    <sheet name="A3" sheetId="21" r:id="rId17"/>
    <sheet name="A4" sheetId="13" r:id="rId18"/>
    <sheet name="A5" sheetId="15" r:id="rId19"/>
    <sheet name="Anhang" sheetId="20" r:id="rId20"/>
  </sheets>
  <definedNames>
    <definedName name="_xlnm._FilterDatabase" localSheetId="5" hidden="1">'T1'!$A$1:$F$23</definedName>
    <definedName name="_xlnm.Print_Titles" localSheetId="9">'T5'!$4:$4</definedName>
    <definedName name="_xlnm.Print_Titles" localSheetId="10">'T6'!$4:$4</definedName>
    <definedName name="_xlnm.Print_Titles" localSheetId="11">'T7'!$4:$4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5" i="19" l="1"/>
  <c r="B14" i="19"/>
  <c r="B23" i="19"/>
  <c r="B21" i="19"/>
  <c r="B22" i="19"/>
  <c r="B20" i="19"/>
  <c r="B19" i="19"/>
  <c r="B17" i="19"/>
  <c r="B16" i="19"/>
  <c r="B13" i="19"/>
  <c r="B12" i="19"/>
  <c r="B11" i="19"/>
  <c r="B10" i="19"/>
  <c r="B9" i="19"/>
</calcChain>
</file>

<file path=xl/sharedStrings.xml><?xml version="1.0" encoding="utf-8"?>
<sst xmlns="http://schemas.openxmlformats.org/spreadsheetml/2006/main" count="1099" uniqueCount="403">
  <si>
    <t>Jahr</t>
  </si>
  <si>
    <t>Insgesamt</t>
  </si>
  <si>
    <t>_____</t>
  </si>
  <si>
    <t>1) Auch Körperschaften und sonstige Einrichtungen.</t>
  </si>
  <si>
    <r>
      <t>Niederlassungen</t>
    </r>
    <r>
      <rPr>
        <vertAlign val="superscript"/>
        <sz val="8"/>
        <rFont val="Arial"/>
        <family val="2"/>
      </rPr>
      <t xml:space="preserve">1)
</t>
    </r>
    <r>
      <rPr>
        <sz val="8"/>
        <rFont val="Arial"/>
        <family val="2"/>
      </rPr>
      <t>mit Umsatz für den
Umweltschutz</t>
    </r>
  </si>
  <si>
    <t>WZ
2008</t>
  </si>
  <si>
    <t>Wirtschaftsgliederung</t>
  </si>
  <si>
    <t>13</t>
  </si>
  <si>
    <t>16</t>
  </si>
  <si>
    <t>17</t>
  </si>
  <si>
    <t>24</t>
  </si>
  <si>
    <t>29</t>
  </si>
  <si>
    <t>31</t>
  </si>
  <si>
    <t>33</t>
  </si>
  <si>
    <t>41</t>
  </si>
  <si>
    <t>42</t>
  </si>
  <si>
    <t>43</t>
  </si>
  <si>
    <t>Baugewerbe zusammen</t>
  </si>
  <si>
    <t>70</t>
  </si>
  <si>
    <t>71</t>
  </si>
  <si>
    <t>72</t>
  </si>
  <si>
    <t>74</t>
  </si>
  <si>
    <t>77-82</t>
  </si>
  <si>
    <t>WZ 2008</t>
  </si>
  <si>
    <t>1***</t>
  </si>
  <si>
    <t>2***</t>
  </si>
  <si>
    <t>3***</t>
  </si>
  <si>
    <t>4***</t>
  </si>
  <si>
    <t>6***</t>
  </si>
  <si>
    <t>7***</t>
  </si>
  <si>
    <t>Umweltbereich</t>
  </si>
  <si>
    <t>Abfallwirtschaft zusammen</t>
  </si>
  <si>
    <t>Abwasserwirtschaft zusammen</t>
  </si>
  <si>
    <t>Lärmbekämpfung zusammen</t>
  </si>
  <si>
    <t>Luftreinhaltung zusammen</t>
  </si>
  <si>
    <t>5***</t>
  </si>
  <si>
    <t>Arten- und Landschaftsschutz zusammen</t>
  </si>
  <si>
    <t>721*</t>
  </si>
  <si>
    <t>722*</t>
  </si>
  <si>
    <t>725*</t>
  </si>
  <si>
    <t>731*</t>
  </si>
  <si>
    <t>Klimaschutz zusammen</t>
  </si>
  <si>
    <t>8***</t>
  </si>
  <si>
    <t>Umweltbereichsübergreifend</t>
  </si>
  <si>
    <t>1) Auch Körperschaften und sonstige Einrichtungen, Mehrfachzählungen möglich.</t>
  </si>
  <si>
    <t>Umweltbereich
Verzeichnis der Umweltschutzleistungen</t>
  </si>
  <si>
    <t xml:space="preserve">1*** </t>
  </si>
  <si>
    <t xml:space="preserve">2*** </t>
  </si>
  <si>
    <t xml:space="preserve">3*** </t>
  </si>
  <si>
    <t xml:space="preserve"> Luftreinhaltung zusammen</t>
  </si>
  <si>
    <t xml:space="preserve">5*** </t>
  </si>
  <si>
    <t xml:space="preserve">8*** </t>
  </si>
  <si>
    <t>Umweltbereichsübergreifend zusammen</t>
  </si>
  <si>
    <t xml:space="preserve"> Klimaschutz zusammen</t>
  </si>
  <si>
    <t>kreisfreie Stadt
Landkreis
Land</t>
  </si>
  <si>
    <t>Chemnitz, Stadt</t>
  </si>
  <si>
    <t>Erzgebirgskreis</t>
  </si>
  <si>
    <t>Mittelsachsen</t>
  </si>
  <si>
    <t>Vogtlandkreis</t>
  </si>
  <si>
    <t>Zwickau</t>
  </si>
  <si>
    <t>Dresden, Stadt</t>
  </si>
  <si>
    <t>Bautzen</t>
  </si>
  <si>
    <t>Görlitz</t>
  </si>
  <si>
    <t>Meißen</t>
  </si>
  <si>
    <t>Leipzig, Stadt</t>
  </si>
  <si>
    <t>Leipzig</t>
  </si>
  <si>
    <t>Nordsachsen</t>
  </si>
  <si>
    <t>Sachsen</t>
  </si>
  <si>
    <t>in Prozent</t>
  </si>
  <si>
    <t/>
  </si>
  <si>
    <t>Inhalt</t>
  </si>
  <si>
    <t>x</t>
  </si>
  <si>
    <t>Abkürzungen</t>
  </si>
  <si>
    <t>Vorbemerkungen</t>
  </si>
  <si>
    <t>Über folgenden Link gelangen Sie zum Qualitätsbericht:</t>
  </si>
  <si>
    <t>URL:</t>
  </si>
  <si>
    <t>Zusätzliche Erläuterungen</t>
  </si>
  <si>
    <t>Hinweis: Öffnen der Datei durch Doppelklick auf das Symbol. Falls Ihr Betriebssystem das Öffnen der nachfolgend eingebetteten</t>
  </si>
  <si>
    <t>PDF-Datei nicht unterstützt, ist dieser Inhalt in der zur Langzeitarchivierung erstellten PDF-Datei des gesamten Statistischen</t>
  </si>
  <si>
    <t>Berichts enthalten. Diese ist in der gemeinsamen Publikationsdatenbank (Statistische Bibliothek) des Bundes und der Länder</t>
  </si>
  <si>
    <t>abgelegt.</t>
  </si>
  <si>
    <t>Umweltschutzgüter und -leistungen im Freistaat Sachsen</t>
  </si>
  <si>
    <t>Titel</t>
  </si>
  <si>
    <t>Tabellen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</si>
  <si>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</si>
  <si>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</si>
  <si>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</si>
  <si>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</si>
  <si>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</si>
  <si>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</si>
  <si>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</si>
  <si>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</si>
  <si>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</si>
  <si>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Abbildungen</t>
  </si>
  <si>
    <t>Anhang</t>
  </si>
  <si>
    <t>Verzeichnis der Umweltschutzleistungen</t>
  </si>
  <si>
    <t>Hinweis: Öffnen der Datei durch Doppelklick auf das Symbol. Falls Ihr Betriebssystem das Öffnen der nachfolgend eingebette-</t>
  </si>
  <si>
    <t>ten PDF-Datei nicht unterstützt, ist dieser Inhalt in der zur Langzeitarchivierung erstellten PDF-Datei des gesamten Statistischen</t>
  </si>
  <si>
    <t>Erhebung der Güter und Leistungen für den Umweltschutz</t>
  </si>
  <si>
    <t>Stand: 28.06.2022</t>
  </si>
  <si>
    <t>Abb. 1 Umsatz mit Umweltschutzgütern und -leistungen 2021 nach Wirtschaftszweigen</t>
  </si>
  <si>
    <t>-</t>
  </si>
  <si>
    <t>20</t>
  </si>
  <si>
    <t>30</t>
  </si>
  <si>
    <t>08</t>
  </si>
  <si>
    <t>Mio. EUR</t>
  </si>
  <si>
    <t>Prozent</t>
  </si>
  <si>
    <t>Beschäftigte für den Umweltschutz</t>
  </si>
  <si>
    <t>45-68, 
84-99</t>
  </si>
  <si>
    <t>110*</t>
  </si>
  <si>
    <t>121*</t>
  </si>
  <si>
    <t>122*</t>
  </si>
  <si>
    <t>131*</t>
  </si>
  <si>
    <t>132*</t>
  </si>
  <si>
    <t>133*</t>
  </si>
  <si>
    <t>140*</t>
  </si>
  <si>
    <t>180*</t>
  </si>
  <si>
    <t>190*</t>
  </si>
  <si>
    <t>210*</t>
  </si>
  <si>
    <t>220*</t>
  </si>
  <si>
    <t>231*</t>
  </si>
  <si>
    <t>232*</t>
  </si>
  <si>
    <t>233*</t>
  </si>
  <si>
    <t>234*</t>
  </si>
  <si>
    <t>239*</t>
  </si>
  <si>
    <t>240*</t>
  </si>
  <si>
    <t>250*</t>
  </si>
  <si>
    <t>260*</t>
  </si>
  <si>
    <t>280*</t>
  </si>
  <si>
    <t>290*</t>
  </si>
  <si>
    <t>311*</t>
  </si>
  <si>
    <t>314*</t>
  </si>
  <si>
    <t>321*</t>
  </si>
  <si>
    <t>322*</t>
  </si>
  <si>
    <t>324*</t>
  </si>
  <si>
    <t>330*</t>
  </si>
  <si>
    <t>380*</t>
  </si>
  <si>
    <t>390*</t>
  </si>
  <si>
    <t>410*</t>
  </si>
  <si>
    <t>421*</t>
  </si>
  <si>
    <t>422*</t>
  </si>
  <si>
    <t>430*</t>
  </si>
  <si>
    <t>450*</t>
  </si>
  <si>
    <t>480*</t>
  </si>
  <si>
    <t>490*</t>
  </si>
  <si>
    <t>510*</t>
  </si>
  <si>
    <t>521*</t>
  </si>
  <si>
    <t>522*</t>
  </si>
  <si>
    <t>523*</t>
  </si>
  <si>
    <t>530*</t>
  </si>
  <si>
    <t>580*</t>
  </si>
  <si>
    <t>590*</t>
  </si>
  <si>
    <t>611*</t>
  </si>
  <si>
    <t>612*</t>
  </si>
  <si>
    <t>621*</t>
  </si>
  <si>
    <t>622*</t>
  </si>
  <si>
    <t>630*</t>
  </si>
  <si>
    <t>650*</t>
  </si>
  <si>
    <t>680*</t>
  </si>
  <si>
    <t>690*</t>
  </si>
  <si>
    <t>710*</t>
  </si>
  <si>
    <t>723*</t>
  </si>
  <si>
    <t>724*</t>
  </si>
  <si>
    <t>727*</t>
  </si>
  <si>
    <t>728*</t>
  </si>
  <si>
    <t>729*</t>
  </si>
  <si>
    <t>732*</t>
  </si>
  <si>
    <t>733*</t>
  </si>
  <si>
    <t>734*</t>
  </si>
  <si>
    <t>740*</t>
  </si>
  <si>
    <t>780*</t>
  </si>
  <si>
    <t>790*</t>
  </si>
  <si>
    <t>800*</t>
  </si>
  <si>
    <t>in Mio. EUR</t>
  </si>
  <si>
    <t>150*</t>
  </si>
  <si>
    <t>270*</t>
  </si>
  <si>
    <t>312*</t>
  </si>
  <si>
    <t>313*</t>
  </si>
  <si>
    <t>340*</t>
  </si>
  <si>
    <t>440*</t>
  </si>
  <si>
    <t>540*</t>
  </si>
  <si>
    <t>660*</t>
  </si>
  <si>
    <t>750*</t>
  </si>
  <si>
    <r>
      <t>Niederlassungen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mit Umsatz
für den Umweltschutz</t>
    </r>
  </si>
  <si>
    <t>Beschäftigte
für den Umweltschutz</t>
  </si>
  <si>
    <t xml:space="preserve"> Schutz und Sanierung von Boden, Grund- und
     Oberflächenwasser zusammen</t>
  </si>
  <si>
    <t>.</t>
  </si>
  <si>
    <t>Einheit</t>
  </si>
  <si>
    <t>Umsatz für den Umweltschutz im Baugewerbe</t>
  </si>
  <si>
    <t xml:space="preserve">45-68,
84-99
</t>
  </si>
  <si>
    <t>Umsatz für den Umweltschutz im Inland
in Mio. EUR</t>
  </si>
  <si>
    <t>Umsatz für den Umweltschutz im Ausland
in Mio. EUR</t>
  </si>
  <si>
    <t>Umsatz für den Umweltschutz insgesamt
in Mio. EUR</t>
  </si>
  <si>
    <t>Umsatz für den Umweltschutz im Inland
in Mio EUR</t>
  </si>
  <si>
    <t>Umsatz für den Umweltschutz im Ausland
in Mio EUR</t>
  </si>
  <si>
    <t>Gewinnung von Steinen und Erden, sonstiger Bergbau</t>
  </si>
  <si>
    <t>Herstellung von Textilien</t>
  </si>
  <si>
    <t>Herstellung von Papier, Pappe und Waren daraus</t>
  </si>
  <si>
    <t>Herstellung von chemischen Erzeugnissen</t>
  </si>
  <si>
    <t>Herstellung von Gummi- und Kunststoffwaren</t>
  </si>
  <si>
    <t>08-33</t>
  </si>
  <si>
    <t>41-43</t>
  </si>
  <si>
    <t>70-99</t>
  </si>
  <si>
    <t>08-99</t>
  </si>
  <si>
    <t>Herstellung von Glas- und Glaswaren, Keramik
Verarbeitung von Steinen und Erden</t>
  </si>
  <si>
    <t>Herstellung von Metallerzeugnissen</t>
  </si>
  <si>
    <t>Metallerzeugung und -bearbeitung</t>
  </si>
  <si>
    <t>Sächsische Schweiz-Osterzgebirge</t>
  </si>
  <si>
    <t xml:space="preserve">9. Umsatz mit Umweltschutzgütern und -leistungen nach Umweltbereichen und kreisfreien Städten und Landkreisen 2021
</t>
  </si>
  <si>
    <t>Umsatz
für den Umweltschutz
in Mio. EUR</t>
  </si>
  <si>
    <t>Herstellung von Holz-, Flecht-, Korb- und Korkwaren (ohne Möbel)</t>
  </si>
  <si>
    <t>Herstellung von elektrischen Ausrüstungen</t>
  </si>
  <si>
    <t>Maschinenbau</t>
  </si>
  <si>
    <t>Herstellung von Kraftwagen und Kraftwagenteilen</t>
  </si>
  <si>
    <t>Sonstiger Fahrzeugbau</t>
  </si>
  <si>
    <t>Herstellung von Möbeln</t>
  </si>
  <si>
    <t>Reparatur und Installation von Maschinen und 
Ausrüstungen</t>
  </si>
  <si>
    <t>Hochbau</t>
  </si>
  <si>
    <t>Tiefbau</t>
  </si>
  <si>
    <t>Vorbereitende Baustellenarbeiten, Bauinstallation und sonstiges Ausbaugewerbe</t>
  </si>
  <si>
    <t>Verwaltung und Führung von Unternehmen und 
Betrieben; Unternehmensberatung</t>
  </si>
  <si>
    <t xml:space="preserve">Architektur- und Ingenieurbüros; technische, 
physikalische und chemische Untersuchung </t>
  </si>
  <si>
    <t>Forschung und Entwicklung</t>
  </si>
  <si>
    <t>Sonstige freiberufliche, wissenschaftschaftliche
und technische Tätigkeiten</t>
  </si>
  <si>
    <t>Erbringung von sonstigen wirtschaftlichen 
Diensleistungen</t>
  </si>
  <si>
    <t>Sonstige Wirtschaftszweige, anderweitig nicht 
genannt</t>
  </si>
  <si>
    <t>Gewinnung von Steinen und Erden, sonstiger 
Bergbau</t>
  </si>
  <si>
    <t>Herstellung von Holz-, Flecht-, Korb- und Kork-
waren (ohne Möbel)</t>
  </si>
  <si>
    <t>Herstellung von Papier, Pappe und Waren</t>
  </si>
  <si>
    <t>Herstellung von Glas- und Glaswaren, Keramik, 
Verarbeitung von Steinen und Erden</t>
  </si>
  <si>
    <t>Herstellung von Datenverarbeitungsgeräten, 
elektronischen und optischen Erzeugnissen</t>
  </si>
  <si>
    <t>Herstellung von Kraftwagen und 
Kraftwagenteilen</t>
  </si>
  <si>
    <t>Vorbereitende Baustellenarbeiten, Bau-
installation und sonstiges Ausbaugewerbe</t>
  </si>
  <si>
    <t>Erbringung von sonstigen wirtschaftlichen 
 Dienstleistungen</t>
  </si>
  <si>
    <t>Architektur- und Ingenieurbüros; technische, 
physikalische und chemische Untersuchung</t>
  </si>
  <si>
    <t>Sonstige freiberufliche, wissenschaft-
schaftliche und technische Tätigkeiten</t>
  </si>
  <si>
    <t>Abfallvermeidung durch prozessintegrierte Maßnahmen</t>
  </si>
  <si>
    <t>Sammlung von Abfällen</t>
  </si>
  <si>
    <t>Beförderung von Abfällen</t>
  </si>
  <si>
    <t>Thermische Behandlung von Abfällen</t>
  </si>
  <si>
    <t>Deponierung von Abfällen</t>
  </si>
  <si>
    <t>Sonstige Arten der Behandlung und Beseitigung von Abfällen</t>
  </si>
  <si>
    <t>Messung, Kontroll- und Analysesysteme im Rahmen der Abfallwirtschaft</t>
  </si>
  <si>
    <t>Forschungs- und Entwicklungsaktivitäten im Rahmen der Abfallwirtschaft</t>
  </si>
  <si>
    <t>Sonstige Aktivitäten im Rahmen der Abfallwirtschaft</t>
  </si>
  <si>
    <t>Vermeidung von Abwasserfracht durch prozessintegrierte Maßnahmen</t>
  </si>
  <si>
    <t>Kanalisationssysteme</t>
  </si>
  <si>
    <t>Mechanische Abwasserbehandlung</t>
  </si>
  <si>
    <t>Biologische Abwasserbehandlung</t>
  </si>
  <si>
    <t>Chemische Abwasserbehandlung</t>
  </si>
  <si>
    <t>Membrantrennverfahren</t>
  </si>
  <si>
    <t>Sonstige Abwasserbehandlung</t>
  </si>
  <si>
    <t>Klärschlammbehandlung</t>
  </si>
  <si>
    <t>Behandlung von Kühlwasser</t>
  </si>
  <si>
    <t>Messung, Kontroll- und Analysesysteme im Rahmen der Abwasserwirtschaft</t>
  </si>
  <si>
    <t>Forschungs- und Entwicklungsaktivitäten im Rahmen der Abwasser-
wirtschaft</t>
  </si>
  <si>
    <t>Sonstige Aktivitäten im Rahmen der Abwasserwirtschaft</t>
  </si>
  <si>
    <t>Vermeidung von Lärm und Erschütterungen durch prozessintegrierte 
Maßnahmen an der Quelle Straßenverkehr</t>
  </si>
  <si>
    <t>Vermeidung von Lärm und Erschütterungen durch prozessintegrierte 
Maßnahmen an der Quelle Industrielärm und sonstiger Lärm</t>
  </si>
  <si>
    <t>Bau von Lärm- und Erschütterungsschutzanlagen im Straßenverkehr</t>
  </si>
  <si>
    <t>Bau von Lärm- und Erschütterungsschutzanlagen im Schienenverkehr</t>
  </si>
  <si>
    <t>Bau von Lärm- und Erschütterungsschutzanlagen bei Industrielärm und 
sonstigem Lärm</t>
  </si>
  <si>
    <t>Messung, Kontroll- und Analysesysteme im Rahmen der Lärmbekämpfung</t>
  </si>
  <si>
    <t>Forschungs- und Entwicklungsaktivitäten im Rahmen der Lärmbekämpfung</t>
  </si>
  <si>
    <t>Sonstige Aktivitäten im Rahmen der Lärmbekämpfung</t>
  </si>
  <si>
    <t>Vermeidung der Luftverschmutzung durch prozessintegrierte Maßnahmen</t>
  </si>
  <si>
    <t>Abgas- und Abluftbehandlung für partikelförmige feste und flüssige Stoffe</t>
  </si>
  <si>
    <t>Abgas- und Abluftbehandlung für gas- und dampfförmige Stoffe</t>
  </si>
  <si>
    <t>Messung, Kontroll- und Analysesysteme für Abgas und Abluft</t>
  </si>
  <si>
    <t>Elektromobilität</t>
  </si>
  <si>
    <t>Forschungs- und Entwicklungsaktivitäten im Rahmen der Luftreinhaltung</t>
  </si>
  <si>
    <t>Sonstige Aktivitäten im Rahmen der Luftreinhaltung</t>
  </si>
  <si>
    <t>Schutz und Wiederansiedlung von Tier- und Pflanzenarten sowie Schutz und 
 Wiederherstellung von Lebensräumen</t>
  </si>
  <si>
    <t>Rekultivierung</t>
  </si>
  <si>
    <t>Renaturierung</t>
  </si>
  <si>
    <t>Sonstige Aktivitäten und Maßnahmen zum Schutz von natürlicher und 
semi-natürlicher Landschaft</t>
  </si>
  <si>
    <t>Messung, Kontroll- und Analysesysteme im Rahmen des Arten- und 
Landschaftsschutzes</t>
  </si>
  <si>
    <t>Forschungs- und Entwicklungsaktivitäten im Rahmen des Arten- und 
Landschaftsschutzes</t>
  </si>
  <si>
    <t>Sonstige Aktivitäten im Rahmen des Arten- und Landschaftsschutzes</t>
  </si>
  <si>
    <t>Dienstleistungen und sonstige WZ zusammen</t>
  </si>
  <si>
    <t>Produzierendes Gewerbe ohne Baugewerbe 
zusammen</t>
  </si>
  <si>
    <t>Dienstleistungen und sonstige WZ 
zusammen</t>
  </si>
  <si>
    <t>Sicherungsverfahren zum Schutz des Bodens und von Gewässern</t>
  </si>
  <si>
    <t>Sicherungsverfahren zum Schutz von Gewässern</t>
  </si>
  <si>
    <t>Schutz des Bodens vor Erosion</t>
  </si>
  <si>
    <t>Verfahren zur Verringerung der Schadstoffmenge in Böden und in Grund- und Oberflächenwasser</t>
  </si>
  <si>
    <t>Verfahren zur Verringerung der Schafstoffmenge in Grund- und Oberflächenwasser</t>
  </si>
  <si>
    <t>Messung, Kontroll- und Analysesysteme im Rahmen des Schutzes und der Sanierung von Boden, Grund- und Oberflächenwasser</t>
  </si>
  <si>
    <t>Forschungs- und Entwicklungsaktivitäten im Rahmen des Schutzes und der Sanierung von Boden, Grund- und Oberflächenwasser</t>
  </si>
  <si>
    <t>Sonstige Aktivitäten im Rahmen des Schutzes und der Sanierung von Boden, Grund- und Oberflächenwasser</t>
  </si>
  <si>
    <t>Windenergie</t>
  </si>
  <si>
    <t>Umwandlung von Biomasse in Bioenergie</t>
  </si>
  <si>
    <t>Geothermie</t>
  </si>
  <si>
    <t>Wasserkraft/Meeresenergie</t>
  </si>
  <si>
    <t>Solarenergie</t>
  </si>
  <si>
    <t>Speichertechnologien</t>
  </si>
  <si>
    <t>Effiziente Netze</t>
  </si>
  <si>
    <t>Sonstige Umweltschutzleistungen zur Nutzung erneuerbarer Energien</t>
  </si>
  <si>
    <t>Kraft-Wärme-Kopplung</t>
  </si>
  <si>
    <t>Wärmerückgewinnung</t>
  </si>
  <si>
    <t>Verbesserung der Energieeffizienz von Gebäuden</t>
  </si>
  <si>
    <t>Verbesserung der Energieeffizienz im industriellen und sonstigen Bereich</t>
  </si>
  <si>
    <t>Messung, Kontroll- und Analysesysteme im Rahmen des Klimaschutzes</t>
  </si>
  <si>
    <t>Forschungs- und Entwicklungsaktivitäten im Rahmen des Klimaschutzes</t>
  </si>
  <si>
    <t>Sonstige Aktivitäten im Rahmen des Klimaschutzes</t>
  </si>
  <si>
    <t>Vermeidung bzw. Verminderung der Emission von Treibhausgasen durch prozessintegrierte Maßnahmen</t>
  </si>
  <si>
    <t xml:space="preserve">Schutz und Sanierung von Boden, Grund- und Oberflächenwasserzusammen 
</t>
  </si>
  <si>
    <t>Maßnahmen und Aktivitäten, die mehrere Umweltbereiche gleichzeitig betreffen</t>
  </si>
  <si>
    <t>Messung, Kontroll- und Analysesysteme im Rahmen der 
Abfallwirtschaft</t>
  </si>
  <si>
    <t>Forschungs- und Entwicklungsaktivitäten im Rahmen der 
Abfallwirtschaft</t>
  </si>
  <si>
    <t>Vermeidung von Abwasserfracht durch prozessintegrierte 
Maßnahmen</t>
  </si>
  <si>
    <t>Messung, Kontroll- und Analysesysteme im Rahmen der 
Abwasserwirtschaft</t>
  </si>
  <si>
    <t>Forschungs- und Entwicklungsaktivitäten im Rahmen der 
Abwasserwirtschaft</t>
  </si>
  <si>
    <t>Vermeidung von Lärm und Erschütterungen durch prozess-
integrierte Maßnahmen an der Quelle Straßenverkehr</t>
  </si>
  <si>
    <t>Vermeidung von Lärm und Erschütterungen durch prozess-
integrierte Maßnahmen an der Quelle Schienenverkehr</t>
  </si>
  <si>
    <t>Vermeidung von Lärm und Erschütterungen durch prozess-
integrierte Maßnahmen an der Quelle Luftverkehr</t>
  </si>
  <si>
    <t>Vermeidung von Lärm und Erschütterungen durch prozess-
integrierte Maßnahmen an der Quelle Industrielärm und 
sonstiger Lärm</t>
  </si>
  <si>
    <t>Bau von Lärm- und Erschütterungsschutzanlagen 
im Straßenverkehr</t>
  </si>
  <si>
    <t>Bau von Lärm- und Erschütterungsschutzanlagen 
im Schienenverkehr</t>
  </si>
  <si>
    <t>Bau von Lärm- und Erschütterungsschutzanlagen 
bei Industrielärm und sonstigem Lärm</t>
  </si>
  <si>
    <t>Messung, Kontroll- und Analysesysteme im Rahmen 
der Lärmbekämpfung</t>
  </si>
  <si>
    <t>Forschungs- und Entwicklungsaktivitäten im Rahmen 
der Lärmbekämpfung</t>
  </si>
  <si>
    <t xml:space="preserve">311*
</t>
  </si>
  <si>
    <t xml:space="preserve">410*
</t>
  </si>
  <si>
    <t>Vermeidung der Luftverschmutzung durch prozessintegrierte 
Maßnahmen</t>
  </si>
  <si>
    <t>Abgas- und Abluftbehandlung für partikelförmige feste und
flüssige Stoffe</t>
  </si>
  <si>
    <t>Abgas- und Abluftbehandlung für gas- und dampfförmige 
Stoffe</t>
  </si>
  <si>
    <t>Forschungs- und Entwicklungsaktivitäten im Rahmen der 
Luftreinhaltung</t>
  </si>
  <si>
    <t xml:space="preserve">510*
</t>
  </si>
  <si>
    <t>Schutz und Wiederansiedlung von Tier- u. Pflanzenarten 
sowie Schutz und Wiederherstellung von Lebensräumen</t>
  </si>
  <si>
    <t>Sonstige Aktivitäten und Maßnahmen zum Schutz von 
natürlicher und semi-natürlicher Landschaft</t>
  </si>
  <si>
    <t>Messung, Kontroll- und Analysesysteme im Rahmen des 
Arten- und Landschaftsschutzes</t>
  </si>
  <si>
    <t>Sonstige Aktivitäten im Rahmen des Arten- und 
Landschaftsschutzes</t>
  </si>
  <si>
    <t>Forschungs- und Entwicklungsaktivitäten im Rahmen des 
Arten- und Landschaftsschutzes</t>
  </si>
  <si>
    <t>Sicherungsverfahren zum Schutz des Bodens und von 
Gewässern</t>
  </si>
  <si>
    <t>Verfahren zur Verringerung der Schadstoffmenge in Böden 
und in Grund- und Oberflächenwasser</t>
  </si>
  <si>
    <t>Verfahren zur Verringerung der Schafstoffmenge in Grund- 
und Oberflächenwasser</t>
  </si>
  <si>
    <t>Messung, Kontroll- und Analysesysteme im Rahmen des 
Schutzes und der Sanierung von Boden, Grund- und 
Oberflächenwasser</t>
  </si>
  <si>
    <t>Sonstige Aktivitäten im Rahmen des Schutzes und der 
Sanierung von Boden, Grund- und Oberflächenwasser</t>
  </si>
  <si>
    <t>Forschungs- und Entwicklungsaktivitäten im Rahmen des 
Schutzes und der Sanierung von Boden, Grund- und 
Oberflächenwasser</t>
  </si>
  <si>
    <t xml:space="preserve">710*
</t>
  </si>
  <si>
    <t>Vermeidung bzw. Verminderung der Emission von Treib-
hausgasen durch prozessintegrierte Maßnahmen</t>
  </si>
  <si>
    <t>Sonstige Umweltschutzleistungen zur Nutzung erneuerbarer 
Energien</t>
  </si>
  <si>
    <t>Verbesserung der Energieeffizienz im industriellen und 
sonstigen Bereich</t>
  </si>
  <si>
    <t>Messung, Kontroll- und Analysesysteme im Rahmen des 
Klimaschutzes</t>
  </si>
  <si>
    <t>Forschungs- und Entwicklungsaktivitäten im Rahmen des 
Klimaschutzes</t>
  </si>
  <si>
    <t xml:space="preserve">800*
</t>
  </si>
  <si>
    <t>1*** -
8***</t>
  </si>
  <si>
    <t>2. Umsatz mit Umweltschutzgütern und -leistungen im In- und Ausland sowie Beschäftigte für den Umweltschutz 2012 bis 2021</t>
  </si>
  <si>
    <t>6. Umsatz mit Umweltschutzgütern und -leistungen im In- und Ausland nach Umweltbereichen 2021</t>
  </si>
  <si>
    <t>1. Umsatz mit Umweltschutzgütern und -leistungen 2012 bis 2021</t>
  </si>
  <si>
    <t>5. Umsatz mit Umweltschutzgütern und -leistungen nach Umweltbereichen und Wirtschaftszweigen 2021</t>
  </si>
  <si>
    <t>3. Umsatz mit Umweltschutzgütern und -leistungen im Produzierenden Gewerbe (einschließlich Baugewerbe) im In- und Ausland 2012 bis 2021</t>
  </si>
  <si>
    <t>8. Umsatz mit Umweltschutzgütern und -leistungen und Beschäftigte für den Umweltschutz nach kreisfreien Städten und Landkreisen 2021</t>
  </si>
  <si>
    <t>Abb. 2  Anteile der Umsätze mit Umweltschutzgütern und -leistungen 2021 im In- und Ausland nach Wirtschaftszweigen</t>
  </si>
  <si>
    <t>Abb. 3  Anteile der Umsätze mit Umweltschutzgütern und -leistungen 2021 nach Umweltbereichen im In- und Ausland</t>
  </si>
  <si>
    <t xml:space="preserve">in Prozent          </t>
  </si>
  <si>
    <t>Abb. 4  Anteile der Umsätze mit Umweltschutzgütern und -leistungen nach Umweltbereichen 2021</t>
  </si>
  <si>
    <t>Abb. 5 Gesamtumsatz für den Klimaschutz sowie Anteile ausgewählter und dem Klimaschutz zugeordneter Güter- und Leistungsgruppen 2017 bis 2021</t>
  </si>
  <si>
    <t>4. Umsatz mit Umweltschutzgütern und -leistungen nach Wirtschaftszweigen 2021</t>
  </si>
  <si>
    <t>Schutz und Sanierung von Boden, Grund- und Oberflächenwasser
Schlüssel 6***</t>
  </si>
  <si>
    <t>Arten- und Landschaftsschutz
Schlüssel 5***</t>
  </si>
  <si>
    <t>Luftreinhaltung
Schlüssel 4***</t>
  </si>
  <si>
    <t>Lärmbekämpfung
Schlüssel 3***</t>
  </si>
  <si>
    <t>Abwasserwirtschaft
Schlüssel 2***</t>
  </si>
  <si>
    <t>Abfallwirtschaft
Schlüssel 1***</t>
  </si>
  <si>
    <t>Klimaschutz
Schlüssel 7***</t>
  </si>
  <si>
    <t>Umweltbereichsübergreifende Maßnahmen und Aktivitäten
Schlüssel 8***</t>
  </si>
  <si>
    <t>Umsatz für den Umweltschutz insgesamt</t>
  </si>
  <si>
    <r>
      <t>Niederlassungen</t>
    </r>
    <r>
      <rPr>
        <vertAlign val="superscript"/>
        <sz val="8"/>
        <rFont val="Arial"/>
        <family val="2"/>
      </rPr>
      <t xml:space="preserve">1) </t>
    </r>
    <r>
      <rPr>
        <sz val="8"/>
        <rFont val="Arial"/>
        <family val="2"/>
      </rPr>
      <t>mit Umsatz für den Umweltschutz</t>
    </r>
  </si>
  <si>
    <t xml:space="preserve">Umsatz für den Umweltschutz im Produzierenden Gewerbe ohne Baugewerbe </t>
  </si>
  <si>
    <t xml:space="preserve">Umsatz für den Umweltschutz im Dienstleistungsgewerbe und sonstigen Wirtschaftszweigen </t>
  </si>
  <si>
    <t>Umsatz für den Umweltschutz im Inland</t>
  </si>
  <si>
    <t>Umsatz für den Umweltschutz im Ausland</t>
  </si>
  <si>
    <t>Umsatz für den Umweltschutz
2016</t>
  </si>
  <si>
    <t>Umsatz für den Umweltschutz
2017</t>
  </si>
  <si>
    <t>Umsatz für den Umweltschutz
2018</t>
  </si>
  <si>
    <t>Umsatz für den Umweltschutz
2019</t>
  </si>
  <si>
    <t>Umsatz für den Umweltschutz
2020</t>
  </si>
  <si>
    <t>Umsatz für den Umweltschutz
2021</t>
  </si>
  <si>
    <t>Kreisschlüssel</t>
  </si>
  <si>
    <t>KrS</t>
  </si>
  <si>
    <t>Schl.-Nr.</t>
  </si>
  <si>
    <t>Klassifikation der Wirtschaftszweige von 2008</t>
  </si>
  <si>
    <t>Schlüsselnummer des Verzeichnises der Umweltschutzleistungen</t>
  </si>
  <si>
    <t>=</t>
  </si>
  <si>
    <t>7. Umsatz mit Umweltschutzgütern und -leistungen nach Umweltbereichen 2017 bis 2021</t>
  </si>
  <si>
    <t>Statistischer Bericht Q III 2 - j/21</t>
  </si>
  <si>
    <t>Die in den Vorbemerkungen enthaltenen Erläuterungen zur fachstatistischen Erhebung incl. Definitionen sind in den bundeseinheitlichen Qualitätsberichten hinterlegt.</t>
  </si>
  <si>
    <t>Abfallwirtschaft
(1***)</t>
  </si>
  <si>
    <t>Abwasserwirtschaft
(2***)</t>
  </si>
  <si>
    <t>Lärmbekämpfung
(3***)</t>
  </si>
  <si>
    <t>Luftreinhaltung
(4***)</t>
  </si>
  <si>
    <t>Arten- und Landschaftsschutz
(5***)</t>
  </si>
  <si>
    <t>Schutz und Sanierung von Boden, Grund- und Oberflächenwasser
(6***)</t>
  </si>
  <si>
    <t>Klimaschutz
(7***)</t>
  </si>
  <si>
    <t>Umweltbereichsübergreifende Maßnahmen und Aktivitäten
(8***)</t>
  </si>
  <si>
    <t>Herstellung von Datenverarbeitungsgeräten, elektronischen und optischen Erzeugnissen</t>
  </si>
  <si>
    <t>Reparatur und Installation von Maschinen und Ausrüstungen</t>
  </si>
  <si>
    <t>Impressum</t>
  </si>
  <si>
    <t>WZ</t>
  </si>
  <si>
    <t>Wirtschaftszweige</t>
  </si>
  <si>
    <t>https://www.destatis.de/DE/Methoden/Qualitaet/Qualitaetsberichte/Umwelt/gueter-leistungen-umweltschutz-2020.pdf?__blob=publicationFile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</si>
</sst>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7" x14ac:knownFonts="1">
    <font>
      <sz val="9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9"/>
      <name val="Arial"/>
      <family val="2"/>
    </font>
    <font>
      <sz val="8"/>
      <color rgb="FFFF0000"/>
      <name val="Arial"/>
      <family val="2"/>
    </font>
    <font>
      <vertAlign val="superscript"/>
      <sz val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u/>
      <sz val="9"/>
      <color theme="10"/>
      <name val="Arial"/>
      <family val="2"/>
    </font>
    <font>
      <u/>
      <sz val="8"/>
      <color theme="10"/>
      <name val="Arial"/>
      <family val="2"/>
    </font>
    <font>
      <sz val="10"/>
      <name val="Helv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16">
    <xf numFmtId="0" fontId="0" fillId="0" borderId="0"/>
    <xf numFmtId="0" fontId="4" fillId="0" borderId="0"/>
    <xf numFmtId="0" fontId="8" fillId="0" borderId="0"/>
    <xf numFmtId="0" fontId="4" fillId="0" borderId="0"/>
    <xf numFmtId="0" fontId="10" fillId="0" borderId="0"/>
    <xf numFmtId="0" fontId="4" fillId="0" borderId="0"/>
    <xf numFmtId="0" fontId="10" fillId="0" borderId="0"/>
    <xf numFmtId="0" fontId="12" fillId="0" borderId="0"/>
    <xf numFmtId="0" fontId="10" fillId="0" borderId="0"/>
    <xf numFmtId="0" fontId="4" fillId="0" borderId="0"/>
    <xf numFmtId="0" fontId="14" fillId="0" borderId="0" applyNumberFormat="0" applyFill="0" applyBorder="0" applyAlignment="0" applyProtection="0"/>
    <xf numFmtId="0" fontId="10" fillId="0" borderId="0"/>
    <xf numFmtId="0" fontId="12" fillId="0" borderId="0"/>
    <xf numFmtId="0" fontId="4" fillId="0" borderId="0"/>
    <xf numFmtId="0" fontId="16" fillId="0" borderId="0"/>
    <xf numFmtId="0" fontId="10" fillId="0" borderId="0"/>
  </cellStyleXfs>
  <cellXfs count="246">
    <xf numFmtId="0" fontId="0" fillId="0" borderId="0" xfId="0"/>
    <xf numFmtId="0" fontId="2" fillId="0" borderId="0" xfId="0" applyFont="1"/>
    <xf numFmtId="164" fontId="3" fillId="0" borderId="0" xfId="0" applyNumberFormat="1" applyFont="1" applyAlignment="1">
      <alignment horizontal="right"/>
    </xf>
    <xf numFmtId="164" fontId="3" fillId="0" borderId="0" xfId="0" applyNumberFormat="1" applyFont="1" applyFill="1" applyAlignment="1">
      <alignment horizontal="right"/>
    </xf>
    <xf numFmtId="0" fontId="2" fillId="0" borderId="0" xfId="1" applyFont="1"/>
    <xf numFmtId="3" fontId="2" fillId="0" borderId="0" xfId="1" applyNumberFormat="1" applyFont="1" applyAlignment="1">
      <alignment horizontal="right"/>
    </xf>
    <xf numFmtId="0" fontId="2" fillId="0" borderId="0" xfId="1" applyFont="1" applyFill="1" applyBorder="1" applyAlignment="1">
      <alignment horizontal="left"/>
    </xf>
    <xf numFmtId="0" fontId="2" fillId="0" borderId="0" xfId="1" applyFont="1" applyFill="1" applyBorder="1" applyAlignment="1"/>
    <xf numFmtId="0" fontId="2" fillId="0" borderId="0" xfId="1" applyFont="1" applyFill="1" applyAlignment="1"/>
    <xf numFmtId="3" fontId="2" fillId="0" borderId="0" xfId="1" applyNumberFormat="1" applyFont="1" applyFill="1" applyAlignment="1"/>
    <xf numFmtId="0" fontId="7" fillId="0" borderId="0" xfId="0" applyFont="1"/>
    <xf numFmtId="49" fontId="2" fillId="0" borderId="0" xfId="1" quotePrefix="1" applyNumberFormat="1" applyFont="1" applyFill="1" applyBorder="1" applyAlignment="1">
      <alignment vertical="top"/>
    </xf>
    <xf numFmtId="3" fontId="2" fillId="0" borderId="2" xfId="1" applyNumberFormat="1" applyFont="1" applyFill="1" applyBorder="1" applyAlignment="1">
      <alignment horizontal="right"/>
    </xf>
    <xf numFmtId="3" fontId="2" fillId="0" borderId="0" xfId="1" applyNumberFormat="1" applyFont="1" applyFill="1" applyBorder="1" applyAlignment="1">
      <alignment horizontal="right"/>
    </xf>
    <xf numFmtId="0" fontId="9" fillId="0" borderId="0" xfId="2" applyFont="1" applyFill="1" applyAlignment="1"/>
    <xf numFmtId="0" fontId="7" fillId="0" borderId="0" xfId="2" applyFont="1" applyFill="1" applyAlignment="1"/>
    <xf numFmtId="49" fontId="2" fillId="0" borderId="0" xfId="1" quotePrefix="1" applyNumberFormat="1" applyFont="1" applyFill="1" applyBorder="1" applyAlignment="1">
      <alignment horizontal="left" vertical="top"/>
    </xf>
    <xf numFmtId="49" fontId="2" fillId="0" borderId="0" xfId="1" applyNumberFormat="1" applyFont="1" applyFill="1" applyBorder="1" applyAlignment="1">
      <alignment horizontal="left" vertical="top"/>
    </xf>
    <xf numFmtId="49" fontId="1" fillId="0" borderId="0" xfId="1" applyNumberFormat="1" applyFont="1" applyFill="1" applyBorder="1" applyAlignment="1">
      <alignment horizontal="left" vertical="top"/>
    </xf>
    <xf numFmtId="49" fontId="2" fillId="0" borderId="0" xfId="1" quotePrefix="1" applyNumberFormat="1" applyFont="1" applyFill="1" applyBorder="1" applyAlignment="1">
      <alignment horizontal="left" vertical="top" wrapText="1"/>
    </xf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Alignment="1">
      <alignment vertical="center"/>
    </xf>
    <xf numFmtId="0" fontId="1" fillId="0" borderId="0" xfId="0" applyFont="1"/>
    <xf numFmtId="0" fontId="7" fillId="0" borderId="0" xfId="4" applyFont="1"/>
    <xf numFmtId="0" fontId="9" fillId="0" borderId="0" xfId="1" applyFont="1" applyFill="1" applyAlignment="1">
      <alignment horizontal="left" vertical="top" wrapText="1"/>
    </xf>
    <xf numFmtId="0" fontId="5" fillId="0" borderId="0" xfId="1" applyFont="1" applyFill="1"/>
    <xf numFmtId="3" fontId="2" fillId="0" borderId="2" xfId="0" applyNumberFormat="1" applyFont="1" applyBorder="1" applyAlignment="1"/>
    <xf numFmtId="3" fontId="2" fillId="0" borderId="0" xfId="0" applyNumberFormat="1" applyFont="1" applyBorder="1" applyAlignment="1"/>
    <xf numFmtId="1" fontId="2" fillId="0" borderId="0" xfId="0" applyNumberFormat="1" applyFont="1" applyBorder="1" applyAlignment="1">
      <alignment horizontal="left"/>
    </xf>
    <xf numFmtId="1" fontId="2" fillId="0" borderId="1" xfId="0" applyNumberFormat="1" applyFont="1" applyFill="1" applyBorder="1" applyAlignment="1">
      <alignment horizontal="left"/>
    </xf>
    <xf numFmtId="0" fontId="1" fillId="0" borderId="0" xfId="0" applyFont="1" applyFill="1" applyAlignment="1">
      <alignment vertical="center"/>
    </xf>
    <xf numFmtId="1" fontId="2" fillId="0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2" fillId="0" borderId="0" xfId="0" applyFont="1"/>
    <xf numFmtId="0" fontId="4" fillId="0" borderId="0" xfId="0" applyFont="1" applyFill="1"/>
    <xf numFmtId="0" fontId="2" fillId="0" borderId="0" xfId="5" applyFont="1"/>
    <xf numFmtId="49" fontId="2" fillId="0" borderId="0" xfId="5" applyNumberFormat="1" applyFont="1"/>
    <xf numFmtId="3" fontId="2" fillId="0" borderId="0" xfId="0" applyNumberFormat="1" applyFont="1"/>
    <xf numFmtId="0" fontId="7" fillId="0" borderId="0" xfId="6" applyFont="1"/>
    <xf numFmtId="0" fontId="13" fillId="0" borderId="0" xfId="6" applyFont="1"/>
    <xf numFmtId="0" fontId="10" fillId="0" borderId="0" xfId="7" applyFont="1"/>
    <xf numFmtId="0" fontId="12" fillId="0" borderId="0" xfId="7"/>
    <xf numFmtId="0" fontId="15" fillId="0" borderId="0" xfId="10" applyFont="1"/>
    <xf numFmtId="0" fontId="15" fillId="0" borderId="0" xfId="10" applyFont="1" applyAlignment="1" applyProtection="1"/>
    <xf numFmtId="0" fontId="2" fillId="0" borderId="0" xfId="7" applyFont="1"/>
    <xf numFmtId="0" fontId="7" fillId="0" borderId="0" xfId="11" applyFont="1"/>
    <xf numFmtId="0" fontId="1" fillId="2" borderId="0" xfId="12" applyFont="1" applyFill="1"/>
    <xf numFmtId="0" fontId="2" fillId="2" borderId="0" xfId="12" applyFont="1" applyFill="1"/>
    <xf numFmtId="0" fontId="2" fillId="0" borderId="0" xfId="13" applyFont="1"/>
    <xf numFmtId="0" fontId="2" fillId="2" borderId="0" xfId="13" applyFont="1" applyFill="1" applyAlignment="1"/>
    <xf numFmtId="0" fontId="2" fillId="0" borderId="0" xfId="13" applyFont="1" applyAlignment="1"/>
    <xf numFmtId="0" fontId="15" fillId="0" borderId="0" xfId="10" applyFont="1" applyAlignment="1"/>
    <xf numFmtId="0" fontId="2" fillId="0" borderId="0" xfId="12" applyFont="1"/>
    <xf numFmtId="0" fontId="1" fillId="0" borderId="0" xfId="12" applyFont="1"/>
    <xf numFmtId="0" fontId="2" fillId="0" borderId="0" xfId="14" applyFont="1" applyAlignment="1">
      <alignment horizontal="left" vertical="center" wrapText="1"/>
    </xf>
    <xf numFmtId="0" fontId="2" fillId="0" borderId="0" xfId="14" applyFont="1" applyAlignment="1">
      <alignment horizontal="left" vertical="center"/>
    </xf>
    <xf numFmtId="0" fontId="7" fillId="0" borderId="0" xfId="11" applyFont="1" applyFill="1"/>
    <xf numFmtId="0" fontId="7" fillId="0" borderId="0" xfId="15" applyFont="1"/>
    <xf numFmtId="0" fontId="1" fillId="0" borderId="0" xfId="13" applyFont="1" applyAlignment="1"/>
    <xf numFmtId="0" fontId="2" fillId="0" borderId="0" xfId="15" applyFont="1"/>
    <xf numFmtId="0" fontId="7" fillId="0" borderId="0" xfId="15" applyFont="1" applyAlignment="1">
      <alignment horizontal="left" vertical="top"/>
    </xf>
    <xf numFmtId="0" fontId="9" fillId="0" borderId="0" xfId="15" applyFont="1" applyAlignment="1">
      <alignment horizontal="left" vertical="top"/>
    </xf>
    <xf numFmtId="0" fontId="7" fillId="0" borderId="0" xfId="15" applyFont="1" applyAlignment="1"/>
    <xf numFmtId="0" fontId="9" fillId="0" borderId="0" xfId="15" applyFont="1" applyAlignment="1"/>
    <xf numFmtId="0" fontId="15" fillId="0" borderId="0" xfId="10" applyFont="1" applyFill="1"/>
    <xf numFmtId="0" fontId="5" fillId="0" borderId="0" xfId="15" applyFont="1" applyAlignment="1">
      <alignment horizontal="left" vertical="top"/>
    </xf>
    <xf numFmtId="0" fontId="5" fillId="0" borderId="0" xfId="13" applyFont="1"/>
    <xf numFmtId="165" fontId="7" fillId="0" borderId="0" xfId="0" applyNumberFormat="1" applyFont="1"/>
    <xf numFmtId="3" fontId="1" fillId="0" borderId="2" xfId="0" applyNumberFormat="1" applyFont="1" applyBorder="1" applyAlignment="1"/>
    <xf numFmtId="3" fontId="1" fillId="0" borderId="0" xfId="0" applyNumberFormat="1" applyFont="1" applyBorder="1" applyAlignment="1"/>
    <xf numFmtId="0" fontId="2" fillId="0" borderId="0" xfId="0" applyFont="1" applyAlignment="1">
      <alignment horizontal="left"/>
    </xf>
    <xf numFmtId="0" fontId="2" fillId="0" borderId="0" xfId="5" applyFont="1" applyAlignment="1">
      <alignment horizontal="left"/>
    </xf>
    <xf numFmtId="164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left"/>
    </xf>
    <xf numFmtId="164" fontId="2" fillId="0" borderId="0" xfId="1" applyNumberFormat="1" applyFont="1" applyAlignment="1">
      <alignment horizontal="right"/>
    </xf>
    <xf numFmtId="164" fontId="7" fillId="0" borderId="0" xfId="0" applyNumberFormat="1" applyFont="1"/>
    <xf numFmtId="164" fontId="2" fillId="0" borderId="0" xfId="1" applyNumberFormat="1" applyFont="1" applyFill="1" applyAlignment="1">
      <alignment horizontal="right"/>
    </xf>
    <xf numFmtId="164" fontId="7" fillId="0" borderId="0" xfId="1" applyNumberFormat="1" applyFont="1" applyFill="1" applyAlignment="1">
      <alignment horizontal="right"/>
    </xf>
    <xf numFmtId="164" fontId="7" fillId="0" borderId="0" xfId="1" quotePrefix="1" applyNumberFormat="1" applyFont="1" applyFill="1" applyAlignment="1">
      <alignment horizontal="right"/>
    </xf>
    <xf numFmtId="164" fontId="2" fillId="0" borderId="2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3" fontId="2" fillId="0" borderId="0" xfId="1" applyNumberFormat="1" applyFont="1" applyAlignment="1">
      <alignment horizontal="center"/>
    </xf>
    <xf numFmtId="164" fontId="2" fillId="0" borderId="0" xfId="0" applyNumberFormat="1" applyFont="1" applyBorder="1" applyAlignment="1"/>
    <xf numFmtId="164" fontId="1" fillId="0" borderId="0" xfId="0" applyNumberFormat="1" applyFont="1" applyBorder="1" applyAlignment="1"/>
    <xf numFmtId="164" fontId="9" fillId="0" borderId="0" xfId="0" applyNumberFormat="1" applyFont="1"/>
    <xf numFmtId="164" fontId="9" fillId="0" borderId="0" xfId="1" applyNumberFormat="1" applyFont="1" applyFill="1" applyAlignment="1">
      <alignment horizontal="right"/>
    </xf>
    <xf numFmtId="3" fontId="7" fillId="0" borderId="4" xfId="2" quotePrefix="1" applyNumberFormat="1" applyFont="1" applyFill="1" applyBorder="1" applyAlignment="1">
      <alignment horizontal="right"/>
    </xf>
    <xf numFmtId="3" fontId="7" fillId="0" borderId="0" xfId="2" quotePrefix="1" applyNumberFormat="1" applyFont="1" applyFill="1" applyBorder="1" applyAlignment="1">
      <alignment horizontal="right"/>
    </xf>
    <xf numFmtId="164" fontId="7" fillId="0" borderId="0" xfId="2" applyNumberFormat="1" applyFont="1" applyFill="1" applyBorder="1"/>
    <xf numFmtId="164" fontId="9" fillId="0" borderId="0" xfId="2" applyNumberFormat="1" applyFont="1" applyFill="1" applyBorder="1"/>
    <xf numFmtId="164" fontId="7" fillId="0" borderId="4" xfId="2" applyNumberFormat="1" applyFont="1" applyFill="1" applyBorder="1" applyAlignment="1">
      <alignment horizontal="right"/>
    </xf>
    <xf numFmtId="164" fontId="7" fillId="0" borderId="0" xfId="2" applyNumberFormat="1" applyFont="1" applyFill="1" applyBorder="1" applyAlignment="1">
      <alignment horizontal="right"/>
    </xf>
    <xf numFmtId="164" fontId="7" fillId="0" borderId="0" xfId="0" applyNumberFormat="1" applyFont="1" applyFill="1" applyAlignment="1">
      <alignment horizontal="right"/>
    </xf>
    <xf numFmtId="0" fontId="1" fillId="0" borderId="0" xfId="0" applyFont="1" applyAlignment="1">
      <alignment horizontal="left" vertical="center"/>
    </xf>
    <xf numFmtId="0" fontId="2" fillId="0" borderId="0" xfId="14" applyFont="1" applyAlignment="1">
      <alignment horizontal="left" vertical="center" wrapText="1"/>
    </xf>
    <xf numFmtId="0" fontId="2" fillId="0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/>
    </xf>
    <xf numFmtId="1" fontId="2" fillId="0" borderId="1" xfId="0" applyNumberFormat="1" applyFont="1" applyBorder="1" applyAlignment="1">
      <alignment horizontal="left"/>
    </xf>
    <xf numFmtId="0" fontId="1" fillId="0" borderId="0" xfId="1" applyFont="1" applyFill="1" applyBorder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3" fontId="2" fillId="0" borderId="0" xfId="1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/>
    <xf numFmtId="0" fontId="7" fillId="0" borderId="0" xfId="0" applyFont="1" applyAlignment="1">
      <alignment horizontal="left" vertical="center" wrapText="1" indent="1"/>
    </xf>
    <xf numFmtId="0" fontId="2" fillId="0" borderId="0" xfId="1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left"/>
    </xf>
    <xf numFmtId="0" fontId="2" fillId="0" borderId="0" xfId="1" applyFont="1" applyFill="1" applyBorder="1" applyAlignment="1">
      <alignment horizontal="left" vertical="center" wrapText="1" indent="1"/>
    </xf>
    <xf numFmtId="0" fontId="1" fillId="0" borderId="3" xfId="1" applyFont="1" applyFill="1" applyBorder="1" applyAlignment="1">
      <alignment vertical="top"/>
    </xf>
    <xf numFmtId="0" fontId="1" fillId="0" borderId="3" xfId="1" applyFont="1" applyFill="1" applyBorder="1" applyAlignment="1">
      <alignment vertical="top" wrapText="1"/>
    </xf>
    <xf numFmtId="3" fontId="2" fillId="0" borderId="2" xfId="0" applyNumberFormat="1" applyFont="1" applyFill="1" applyBorder="1" applyAlignment="1">
      <alignment horizontal="right"/>
    </xf>
    <xf numFmtId="164" fontId="2" fillId="0" borderId="0" xfId="0" applyNumberFormat="1" applyFont="1" applyFill="1" applyAlignment="1">
      <alignment horizontal="right"/>
    </xf>
    <xf numFmtId="164" fontId="2" fillId="0" borderId="0" xfId="0" quotePrefix="1" applyNumberFormat="1" applyFont="1" applyFill="1" applyAlignment="1">
      <alignment horizontal="right"/>
    </xf>
    <xf numFmtId="0" fontId="7" fillId="0" borderId="0" xfId="0" applyFont="1" applyAlignment="1"/>
    <xf numFmtId="0" fontId="1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left"/>
    </xf>
    <xf numFmtId="3" fontId="1" fillId="0" borderId="2" xfId="0" applyNumberFormat="1" applyFont="1" applyFill="1" applyBorder="1" applyAlignment="1">
      <alignment horizontal="right"/>
    </xf>
    <xf numFmtId="164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left" wrapText="1"/>
    </xf>
    <xf numFmtId="3" fontId="1" fillId="0" borderId="0" xfId="0" applyNumberFormat="1" applyFont="1" applyFill="1" applyAlignment="1">
      <alignment horizontal="right"/>
    </xf>
    <xf numFmtId="0" fontId="2" fillId="0" borderId="0" xfId="4" applyFont="1" applyBorder="1" applyAlignment="1">
      <alignment horizontal="left"/>
    </xf>
    <xf numFmtId="0" fontId="0" fillId="0" borderId="0" xfId="0" applyAlignment="1"/>
    <xf numFmtId="0" fontId="9" fillId="0" borderId="0" xfId="3" applyFont="1" applyFill="1" applyBorder="1" applyAlignment="1">
      <alignment horizontal="left"/>
    </xf>
    <xf numFmtId="0" fontId="9" fillId="0" borderId="1" xfId="3" applyFont="1" applyFill="1" applyBorder="1" applyAlignment="1">
      <alignment horizontal="left"/>
    </xf>
    <xf numFmtId="0" fontId="1" fillId="0" borderId="0" xfId="4" applyFont="1" applyBorder="1" applyAlignment="1">
      <alignment horizontal="left"/>
    </xf>
    <xf numFmtId="0" fontId="1" fillId="0" borderId="1" xfId="1" applyFont="1" applyFill="1" applyBorder="1" applyAlignment="1">
      <alignment horizontal="left"/>
    </xf>
    <xf numFmtId="0" fontId="9" fillId="0" borderId="1" xfId="3" applyFont="1" applyFill="1" applyBorder="1" applyAlignment="1">
      <alignment horizontal="left" wrapText="1"/>
    </xf>
    <xf numFmtId="0" fontId="9" fillId="0" borderId="1" xfId="3" applyFont="1" applyFill="1" applyBorder="1" applyAlignment="1">
      <alignment wrapText="1"/>
    </xf>
    <xf numFmtId="1" fontId="1" fillId="0" borderId="0" xfId="0" applyNumberFormat="1" applyFont="1" applyBorder="1" applyAlignment="1">
      <alignment horizontal="left"/>
    </xf>
    <xf numFmtId="1" fontId="2" fillId="0" borderId="5" xfId="0" applyNumberFormat="1" applyFont="1" applyFill="1" applyBorder="1" applyAlignment="1">
      <alignment horizontal="left" vertical="center" indent="1"/>
    </xf>
    <xf numFmtId="1" fontId="2" fillId="0" borderId="3" xfId="0" applyNumberFormat="1" applyFont="1" applyFill="1" applyBorder="1" applyAlignment="1">
      <alignment horizontal="left" vertical="center" indent="1"/>
    </xf>
    <xf numFmtId="1" fontId="2" fillId="0" borderId="3" xfId="0" applyNumberFormat="1" applyFont="1" applyFill="1" applyBorder="1" applyAlignment="1">
      <alignment horizontal="left" vertical="top" wrapText="1" indent="1"/>
    </xf>
    <xf numFmtId="1" fontId="1" fillId="0" borderId="3" xfId="0" applyNumberFormat="1" applyFont="1" applyFill="1" applyBorder="1" applyAlignment="1">
      <alignment horizontal="left" vertical="center"/>
    </xf>
    <xf numFmtId="49" fontId="2" fillId="0" borderId="0" xfId="1" quotePrefix="1" applyNumberFormat="1" applyFont="1" applyFill="1" applyBorder="1" applyAlignment="1">
      <alignment horizontal="left" vertical="center"/>
    </xf>
    <xf numFmtId="0" fontId="7" fillId="0" borderId="0" xfId="0" applyFont="1" applyAlignment="1">
      <alignment vertical="center"/>
    </xf>
    <xf numFmtId="49" fontId="2" fillId="0" borderId="0" xfId="1" applyNumberFormat="1" applyFont="1" applyFill="1" applyBorder="1" applyAlignment="1">
      <alignment horizontal="left"/>
    </xf>
    <xf numFmtId="164" fontId="7" fillId="0" borderId="0" xfId="2" applyNumberFormat="1" applyFont="1" applyFill="1" applyBorder="1" applyAlignment="1"/>
    <xf numFmtId="0" fontId="2" fillId="0" borderId="2" xfId="1" applyFont="1" applyFill="1" applyBorder="1" applyAlignment="1">
      <alignment horizontal="right"/>
    </xf>
    <xf numFmtId="0" fontId="2" fillId="0" borderId="0" xfId="1" applyFont="1" applyFill="1" applyAlignment="1">
      <alignment horizontal="right"/>
    </xf>
    <xf numFmtId="3" fontId="1" fillId="0" borderId="2" xfId="1" applyNumberFormat="1" applyFont="1" applyFill="1" applyBorder="1" applyAlignment="1">
      <alignment horizontal="right"/>
    </xf>
    <xf numFmtId="3" fontId="1" fillId="0" borderId="0" xfId="1" applyNumberFormat="1" applyFont="1" applyFill="1" applyBorder="1" applyAlignment="1">
      <alignment horizontal="right"/>
    </xf>
    <xf numFmtId="164" fontId="1" fillId="0" borderId="0" xfId="1" applyNumberFormat="1" applyFont="1" applyFill="1" applyAlignment="1">
      <alignment horizontal="right"/>
    </xf>
    <xf numFmtId="0" fontId="2" fillId="0" borderId="0" xfId="4" applyFont="1" applyBorder="1" applyAlignment="1">
      <alignment horizontal="left" vertical="top"/>
    </xf>
    <xf numFmtId="164" fontId="7" fillId="0" borderId="4" xfId="2" applyNumberFormat="1" applyFont="1" applyFill="1" applyBorder="1" applyAlignment="1"/>
    <xf numFmtId="164" fontId="9" fillId="0" borderId="0" xfId="2" applyNumberFormat="1" applyFont="1" applyFill="1" applyBorder="1" applyAlignment="1"/>
    <xf numFmtId="0" fontId="2" fillId="0" borderId="1" xfId="0" applyFont="1" applyFill="1" applyBorder="1" applyAlignment="1">
      <alignment horizontal="left" indent="1"/>
    </xf>
    <xf numFmtId="0" fontId="2" fillId="0" borderId="1" xfId="0" applyFont="1" applyFill="1" applyBorder="1" applyAlignment="1">
      <alignment horizontal="left" wrapText="1" indent="1"/>
    </xf>
    <xf numFmtId="0" fontId="2" fillId="0" borderId="0" xfId="0" applyFont="1" applyFill="1" applyAlignment="1">
      <alignment horizontal="left" vertical="top"/>
    </xf>
    <xf numFmtId="0" fontId="2" fillId="0" borderId="0" xfId="1" applyFont="1" applyFill="1" applyBorder="1" applyAlignment="1">
      <alignment horizontal="left" indent="1"/>
    </xf>
    <xf numFmtId="0" fontId="2" fillId="0" borderId="0" xfId="1" applyFont="1" applyFill="1" applyBorder="1" applyAlignment="1">
      <alignment horizontal="left" wrapText="1" indent="1"/>
    </xf>
    <xf numFmtId="0" fontId="2" fillId="0" borderId="0" xfId="1" applyFont="1" applyFill="1" applyBorder="1" applyAlignment="1">
      <alignment horizontal="left" vertical="top" wrapText="1" indent="1"/>
    </xf>
    <xf numFmtId="0" fontId="7" fillId="0" borderId="3" xfId="0" applyFont="1" applyBorder="1" applyAlignment="1">
      <alignment horizontal="left" vertical="center" wrapText="1" indent="1"/>
    </xf>
    <xf numFmtId="0" fontId="2" fillId="0" borderId="3" xfId="1" applyFont="1" applyFill="1" applyBorder="1" applyAlignment="1">
      <alignment horizontal="left" vertical="center" indent="1"/>
    </xf>
    <xf numFmtId="0" fontId="2" fillId="0" borderId="3" xfId="1" applyFont="1" applyFill="1" applyBorder="1" applyAlignment="1">
      <alignment horizontal="left" vertical="center" wrapText="1" indent="1"/>
    </xf>
    <xf numFmtId="0" fontId="1" fillId="0" borderId="0" xfId="1" applyFont="1" applyFill="1" applyBorder="1" applyAlignment="1">
      <alignment horizontal="left" vertical="center" wrapText="1"/>
    </xf>
    <xf numFmtId="0" fontId="2" fillId="0" borderId="3" xfId="1" applyFont="1" applyFill="1" applyBorder="1" applyAlignment="1">
      <alignment horizontal="left" indent="1"/>
    </xf>
    <xf numFmtId="0" fontId="2" fillId="0" borderId="3" xfId="1" applyFont="1" applyFill="1" applyBorder="1" applyAlignment="1">
      <alignment horizontal="left" vertical="top" indent="1"/>
    </xf>
    <xf numFmtId="0" fontId="2" fillId="0" borderId="3" xfId="1" applyFont="1" applyFill="1" applyBorder="1" applyAlignment="1">
      <alignment horizontal="left" vertical="top" wrapText="1" indent="1"/>
    </xf>
    <xf numFmtId="0" fontId="2" fillId="0" borderId="3" xfId="1" applyFont="1" applyFill="1" applyBorder="1" applyAlignment="1">
      <alignment horizontal="left" wrapText="1" indent="1"/>
    </xf>
    <xf numFmtId="0" fontId="1" fillId="0" borderId="1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3" xfId="1" applyFont="1" applyFill="1" applyBorder="1" applyAlignment="1"/>
    <xf numFmtId="49" fontId="1" fillId="0" borderId="0" xfId="1" applyNumberFormat="1" applyFont="1" applyFill="1" applyBorder="1" applyAlignment="1">
      <alignment horizontal="left"/>
    </xf>
    <xf numFmtId="0" fontId="1" fillId="0" borderId="0" xfId="1" applyFont="1" applyFill="1" applyBorder="1" applyAlignment="1">
      <alignment horizontal="left"/>
    </xf>
    <xf numFmtId="0" fontId="2" fillId="0" borderId="1" xfId="1" applyFont="1" applyFill="1" applyBorder="1" applyAlignment="1">
      <alignment horizontal="left" indent="1"/>
    </xf>
    <xf numFmtId="0" fontId="2" fillId="0" borderId="0" xfId="4" applyFont="1" applyBorder="1" applyAlignment="1">
      <alignment horizontal="left" vertical="center"/>
    </xf>
    <xf numFmtId="0" fontId="2" fillId="0" borderId="0" xfId="4" applyFont="1" applyBorder="1" applyAlignment="1">
      <alignment horizontal="left" wrapText="1"/>
    </xf>
    <xf numFmtId="0" fontId="2" fillId="0" borderId="1" xfId="1" applyFont="1" applyFill="1" applyBorder="1" applyAlignment="1">
      <alignment horizontal="left" wrapText="1" indent="1"/>
    </xf>
    <xf numFmtId="0" fontId="9" fillId="0" borderId="0" xfId="3" applyFont="1" applyFill="1" applyBorder="1" applyAlignment="1">
      <alignment vertical="top"/>
    </xf>
    <xf numFmtId="0" fontId="9" fillId="0" borderId="0" xfId="3" applyFont="1" applyFill="1" applyBorder="1" applyAlignment="1">
      <alignment horizontal="left" wrapText="1"/>
    </xf>
    <xf numFmtId="0" fontId="7" fillId="0" borderId="0" xfId="8" applyFont="1"/>
    <xf numFmtId="0" fontId="1" fillId="0" borderId="0" xfId="8" applyFont="1" applyFill="1" applyAlignment="1">
      <alignment horizontal="left" wrapText="1"/>
    </xf>
    <xf numFmtId="0" fontId="7" fillId="0" borderId="0" xfId="8" applyFont="1" applyFill="1" applyAlignment="1">
      <alignment horizontal="left"/>
    </xf>
    <xf numFmtId="0" fontId="7" fillId="0" borderId="0" xfId="8" applyFont="1" applyFill="1"/>
    <xf numFmtId="0" fontId="1" fillId="0" borderId="0" xfId="1" applyFont="1" applyFill="1" applyAlignment="1">
      <alignment horizontal="left" vertical="center"/>
    </xf>
    <xf numFmtId="0" fontId="1" fillId="0" borderId="0" xfId="1" applyFont="1" applyAlignment="1">
      <alignment vertical="center" wrapText="1"/>
    </xf>
    <xf numFmtId="0" fontId="1" fillId="0" borderId="0" xfId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1" applyFont="1" applyFill="1" applyAlignment="1">
      <alignment vertical="center"/>
    </xf>
    <xf numFmtId="0" fontId="1" fillId="0" borderId="0" xfId="1" applyFont="1" applyFill="1" applyAlignment="1"/>
    <xf numFmtId="0" fontId="2" fillId="0" borderId="0" xfId="1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/>
    <xf numFmtId="0" fontId="9" fillId="0" borderId="0" xfId="1" applyFont="1" applyFill="1" applyAlignment="1">
      <alignment vertical="center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top"/>
    </xf>
    <xf numFmtId="0" fontId="2" fillId="0" borderId="0" xfId="0" applyFont="1" applyBorder="1" applyAlignment="1"/>
    <xf numFmtId="0" fontId="2" fillId="0" borderId="0" xfId="0" applyFont="1" applyAlignment="1"/>
    <xf numFmtId="0" fontId="2" fillId="0" borderId="0" xfId="14" applyFont="1" applyAlignment="1">
      <alignment vertical="center"/>
    </xf>
    <xf numFmtId="0" fontId="1" fillId="0" borderId="0" xfId="13" applyFont="1" applyAlignment="1">
      <alignment vertical="center"/>
    </xf>
    <xf numFmtId="0" fontId="15" fillId="0" borderId="0" xfId="1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14" fillId="0" borderId="0" xfId="10"/>
    <xf numFmtId="0" fontId="9" fillId="0" borderId="0" xfId="1" applyFont="1" applyFill="1" applyAlignment="1">
      <alignment horizontal="left" vertical="top"/>
    </xf>
    <xf numFmtId="0" fontId="2" fillId="0" borderId="1" xfId="1" applyFont="1" applyBorder="1" applyAlignment="1">
      <alignment horizontal="left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/>
    </xf>
    <xf numFmtId="0" fontId="2" fillId="0" borderId="7" xfId="1" applyFont="1" applyFill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/>
    </xf>
    <xf numFmtId="0" fontId="7" fillId="0" borderId="12" xfId="2" applyFont="1" applyFill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 vertical="center" wrapText="1"/>
    </xf>
    <xf numFmtId="0" fontId="7" fillId="0" borderId="8" xfId="2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49" fontId="2" fillId="0" borderId="0" xfId="1" applyNumberFormat="1" applyFont="1" applyFill="1" applyBorder="1" applyAlignment="1">
      <alignment horizontal="left" vertical="center"/>
    </xf>
    <xf numFmtId="49" fontId="1" fillId="0" borderId="0" xfId="1" quotePrefix="1" applyNumberFormat="1" applyFont="1" applyFill="1" applyBorder="1" applyAlignment="1">
      <alignment horizontal="left" vertical="center"/>
    </xf>
    <xf numFmtId="49" fontId="2" fillId="0" borderId="0" xfId="1" quotePrefix="1" applyNumberFormat="1" applyFont="1" applyFill="1" applyBorder="1" applyAlignment="1">
      <alignment horizontal="left" vertical="center" wrapText="1"/>
    </xf>
    <xf numFmtId="0" fontId="1" fillId="0" borderId="0" xfId="13" applyFont="1" applyAlignment="1">
      <alignment horizontal="left"/>
    </xf>
    <xf numFmtId="0" fontId="1" fillId="0" borderId="0" xfId="15" applyFont="1" applyAlignment="1">
      <alignment horizontal="center"/>
    </xf>
    <xf numFmtId="0" fontId="1" fillId="0" borderId="0" xfId="15" applyFont="1" applyAlignment="1"/>
    <xf numFmtId="0" fontId="2" fillId="0" borderId="0" xfId="15" applyFont="1" applyAlignment="1">
      <alignment wrapText="1"/>
    </xf>
    <xf numFmtId="0" fontId="15" fillId="0" borderId="0" xfId="10" applyFont="1" applyAlignment="1">
      <alignment wrapText="1"/>
    </xf>
    <xf numFmtId="0" fontId="7" fillId="0" borderId="0" xfId="15" applyFont="1" applyAlignment="1">
      <alignment wrapText="1"/>
    </xf>
    <xf numFmtId="0" fontId="15" fillId="0" borderId="0" xfId="10" applyFont="1" applyAlignment="1">
      <alignment horizontal="left" vertical="top" wrapText="1"/>
    </xf>
    <xf numFmtId="0" fontId="15" fillId="0" borderId="0" xfId="10" applyFont="1" applyAlignment="1">
      <alignment vertical="top" wrapText="1"/>
    </xf>
    <xf numFmtId="0" fontId="2" fillId="2" borderId="0" xfId="13" applyFont="1" applyFill="1" applyAlignment="1">
      <alignment wrapText="1"/>
    </xf>
    <xf numFmtId="1" fontId="2" fillId="0" borderId="5" xfId="0" applyNumberFormat="1" applyFont="1" applyFill="1" applyBorder="1" applyAlignment="1">
      <alignment horizontal="left" indent="1"/>
    </xf>
    <xf numFmtId="1" fontId="2" fillId="0" borderId="3" xfId="0" applyNumberFormat="1" applyFont="1" applyFill="1" applyBorder="1" applyAlignment="1">
      <alignment horizontal="left" indent="1"/>
    </xf>
    <xf numFmtId="1" fontId="2" fillId="0" borderId="3" xfId="0" applyNumberFormat="1" applyFont="1" applyFill="1" applyBorder="1" applyAlignment="1">
      <alignment horizontal="left" wrapText="1" indent="1"/>
    </xf>
    <xf numFmtId="1" fontId="1" fillId="0" borderId="3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left" wrapText="1"/>
    </xf>
    <xf numFmtId="0" fontId="1" fillId="0" borderId="0" xfId="5" applyFont="1" applyAlignment="1">
      <alignment horizontal="left" wrapText="1"/>
    </xf>
    <xf numFmtId="0" fontId="9" fillId="0" borderId="0" xfId="6" applyFont="1" applyAlignment="1">
      <alignment horizontal="left" wrapText="1"/>
    </xf>
    <xf numFmtId="0" fontId="1" fillId="0" borderId="0" xfId="0" applyFont="1" applyAlignment="1">
      <alignment wrapText="1"/>
    </xf>
  </cellXfs>
  <cellStyles count="16">
    <cellStyle name="Link" xfId="10" builtinId="8"/>
    <cellStyle name="Standard" xfId="0" builtinId="0"/>
    <cellStyle name="Standard 10" xfId="12"/>
    <cellStyle name="Standard 10 3" xfId="11"/>
    <cellStyle name="Standard 10 4" xfId="1"/>
    <cellStyle name="Standard 11" xfId="2"/>
    <cellStyle name="Standard 13" xfId="4"/>
    <cellStyle name="Standard 18" xfId="3"/>
    <cellStyle name="Standard 19" xfId="8"/>
    <cellStyle name="Standard 2" xfId="5"/>
    <cellStyle name="Standard 2 2" xfId="7"/>
    <cellStyle name="Standard 2 2 3 2" xfId="9"/>
    <cellStyle name="Standard 2 2 6" xfId="6"/>
    <cellStyle name="Standard 2 3" xfId="13"/>
    <cellStyle name="Standard 2 3 9" xfId="14"/>
    <cellStyle name="Standard 3" xfId="15"/>
  </cellStyles>
  <dxfs count="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 style="hair">
          <color indexed="64"/>
        </left>
        <right style="hair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alignment horizontal="general" vertical="bottom" textRotation="0" wrapText="0" indent="0" justifyLastLine="0" shrinkToFit="0" readingOrder="0"/>
      <border diagonalUp="0" diagonalDown="0">
        <left style="hair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alignment horizontal="left" vertical="bottom" textRotation="0" wrapText="0" indent="0" justifyLastLine="0" shrinkToFit="0" readingOrder="0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hair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bottom" textRotation="0" wrapText="0" indent="0" justifyLastLine="0" shrinkToFit="0" readingOrder="0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1" justifyLastLine="0" shrinkToFit="0" readingOrder="0"/>
      <border diagonalUp="0" diagonalDown="0">
        <left style="hair">
          <color indexed="64"/>
        </left>
        <right style="hair">
          <color auto="1"/>
        </right>
        <top/>
        <bottom/>
        <vertical/>
        <horizontal/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1" justifyLastLine="0" shrinkToFit="0" readingOrder="0"/>
    </dxf>
    <dxf>
      <alignment horizontal="left" textRotation="0" indent="0" justifyLastLine="0" shrinkToFit="0" readingOrder="0"/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164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alignment horizontal="center" vertical="bottom" textRotation="0" wrapText="0" indent="0" justifyLastLine="0" shrinkToFit="0" readingOrder="0"/>
      <border outline="0">
        <left style="hair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 style="hair">
          <color indexed="64"/>
        </right>
        <top/>
        <bottom/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border outline="0"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/>
        <right style="hair">
          <color indexed="64"/>
        </right>
        <top/>
        <bottom/>
        <vertical/>
        <horizontal/>
      </border>
    </dxf>
    <dxf>
      <border outline="0">
        <top style="thin">
          <color auto="1"/>
        </top>
      </border>
    </dxf>
    <dxf>
      <alignment horizontal="right" vertical="bottom" textRotation="0" wrapText="0" indent="0" justifyLastLine="0" shrinkToFit="0" readingOrder="0"/>
    </dxf>
    <dxf>
      <border outline="0">
        <bottom style="thin">
          <color auto="1"/>
        </bottom>
      </border>
    </dxf>
    <dxf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4" formatCode="#,##0.0"/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hair">
          <color indexed="64"/>
        </right>
        <top/>
        <bottom/>
        <vertical/>
        <horizontal/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colors>
    <mruColors>
      <color rgb="FFF9BF9C"/>
      <color rgb="FFFFCCCC"/>
      <color rgb="FF747678"/>
      <color rgb="FFE4EBE8"/>
      <color rgb="FFC9D9D1"/>
      <color rgb="FF8FAFA3"/>
      <color rgb="FF418572"/>
      <color rgb="FF006751"/>
      <color rgb="FFB90833"/>
      <color rgb="FFF189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587880</xdr:colOff>
      <xdr:row>61</xdr:row>
      <xdr:rowOff>114820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1"/>
          <a:ext cx="6120000" cy="8656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405000</xdr:colOff>
      <xdr:row>61</xdr:row>
      <xdr:rowOff>114820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321"/>
          <a:ext cx="6120000" cy="86568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0</xdr:rowOff>
        </xdr:from>
        <xdr:to>
          <xdr:col>0</xdr:col>
          <xdr:colOff>914400</xdr:colOff>
          <xdr:row>19</xdr:row>
          <xdr:rowOff>137160</xdr:rowOff>
        </xdr:to>
        <xdr:sp macro="" textlink="">
          <xdr:nvSpPr>
            <xdr:cNvPr id="6145" name="Object 1" descr="Vorbemerkungen Statitistischer Bericht - Umweltschutzgüter und -leistungen für den Umweltschutz im Freistaat Sachsen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</xdr:rowOff>
    </xdr:from>
    <xdr:to>
      <xdr:col>0</xdr:col>
      <xdr:colOff>5695950</xdr:colOff>
      <xdr:row>24</xdr:row>
      <xdr:rowOff>85725</xdr:rowOff>
    </xdr:to>
    <xdr:pic>
      <xdr:nvPicPr>
        <xdr:cNvPr id="3" name="Grafik 2" descr="siehe Tabelle 5" title="Abb. 1 Umsatz mit Umweltschutzgütern und -leistungen 2021 nach Wirtschaftszwei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5695950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5638800</xdr:colOff>
      <xdr:row>26</xdr:row>
      <xdr:rowOff>57150</xdr:rowOff>
    </xdr:to>
    <xdr:pic>
      <xdr:nvPicPr>
        <xdr:cNvPr id="3" name="Grafik 2" descr="siehe Tabelle 4" title="Abb. 2  Anteile der Umsätze mit Umweltschutzgütern und -leistungen 2021 im In- und Ausland nach Wirtschaftszweigen   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"/>
          <a:ext cx="5638800" cy="334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57150</xdr:rowOff>
    </xdr:from>
    <xdr:to>
      <xdr:col>0</xdr:col>
      <xdr:colOff>5648325</xdr:colOff>
      <xdr:row>31</xdr:row>
      <xdr:rowOff>66675</xdr:rowOff>
    </xdr:to>
    <xdr:pic>
      <xdr:nvPicPr>
        <xdr:cNvPr id="3" name="Grafik 2" descr="siehe Tabelle 6" title="Abb. 3  Anteile der Umsätze mit Umweltschutzgütern und -leistungen 2021 nach Umweltbereichen im In- und Auslan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5648325" cy="412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6019800</xdr:colOff>
      <xdr:row>26</xdr:row>
      <xdr:rowOff>19050</xdr:rowOff>
    </xdr:to>
    <xdr:pic>
      <xdr:nvPicPr>
        <xdr:cNvPr id="3" name="Grafik 2" descr="siehe Tabelle 8" title="Abb. 4  Anteile der Umsätze mit Umweltschutzgütern und -leistungen 2021 nach Umweltbereich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0"/>
          <a:ext cx="6019800" cy="354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6067425</xdr:colOff>
      <xdr:row>34</xdr:row>
      <xdr:rowOff>19050</xdr:rowOff>
    </xdr:to>
    <xdr:pic>
      <xdr:nvPicPr>
        <xdr:cNvPr id="5" name="Grafik 4" descr="siehe Tabelle 7" title="Abb. 5 Gesamtumsatz für den Klimaschutz sowie Anteile ausgewählter und dem Klimaschutz zugeordneter Güter- und Leistungsgruppen 2017 - 20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"/>
          <a:ext cx="6067425" cy="444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0</xdr:rowOff>
        </xdr:from>
        <xdr:to>
          <xdr:col>1</xdr:col>
          <xdr:colOff>152400</xdr:colOff>
          <xdr:row>11</xdr:row>
          <xdr:rowOff>114300</xdr:rowOff>
        </xdr:to>
        <xdr:sp macro="" textlink="">
          <xdr:nvSpPr>
            <xdr:cNvPr id="7169" name="Object 1" descr="Verzeichnis der Güter und Leistungen für den Umweltschutz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Umsatz_mit_Umweltschutzgütern_und_leistungen_2012_bis_2021" displayName="Umsatz_mit_Umweltschutzgütern_und_leistungen_2012_bis_2021" ref="A3:F23" totalsRowShown="0" headerRowDxfId="79" headerRowBorderDxfId="78" tableBorderDxfId="77">
  <autoFilter ref="A3:F23"/>
  <tableColumns count="6">
    <tableColumn id="1" name="Jahr" dataDxfId="76"/>
    <tableColumn id="2" name="Einheit" dataDxfId="75"/>
    <tableColumn id="3" name="Umsatz für den Umweltschutz im Produzierenden Gewerbe ohne Baugewerbe " dataDxfId="74"/>
    <tableColumn id="4" name="Umsatz für den Umweltschutz im Baugewerbe"/>
    <tableColumn id="5" name="Umsatz für den Umweltschutz im Dienstleistungsgewerbe und sonstigen Wirtschaftszweigen "/>
    <tableColumn id="6" name="Umsatz für den Umweltschutz insgesamt" dataDxfId="7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1. Umsatz mit Umweltschutzgütern und -leistungen 2012 bis 2021"/>
    </ext>
  </extLst>
</table>
</file>

<file path=xl/tables/table2.xml><?xml version="1.0" encoding="utf-8"?>
<table xmlns="http://schemas.openxmlformats.org/spreadsheetml/2006/main" id="2" name="Umsatz_mit_Umweltschutzgütern_und_leistungen_im_In_und_Ausland_sowie_Beschäftigte_für_den_Umweltschutz_2012_bis_2021" displayName="Umsatz_mit_Umweltschutzgütern_und_leistungen_im_In_und_Ausland_sowie_Beschäftigte_für_den_Umweltschutz_2012_bis_2021" ref="A3:F13" totalsRowShown="0" headerRowDxfId="72" dataDxfId="70" headerRowBorderDxfId="71" tableBorderDxfId="69" headerRowCellStyle="Besuchter Hyperlink" dataCellStyle="Besuchter Hyperlink">
  <autoFilter ref="A3:F13"/>
  <tableColumns count="6">
    <tableColumn id="1" name="Jahr" dataDxfId="68" dataCellStyle="Standard 10 4"/>
    <tableColumn id="2" name="Niederlassungen1) mit Umsatz für den Umweltschutz" dataDxfId="67" dataCellStyle="Standard 10 4"/>
    <tableColumn id="3" name="Beschäftigte für den Umweltschutz" dataDxfId="66" dataCellStyle="Standard 10 4"/>
    <tableColumn id="4" name="Umsatz für den Umweltschutz im Inland_x000a_in Mio. EUR" dataDxfId="65" dataCellStyle="Standard 10 4"/>
    <tableColumn id="5" name="Umsatz für den Umweltschutz im Ausland_x000a_in Mio. EUR" dataDxfId="64" dataCellStyle="Standard 10 4"/>
    <tableColumn id="6" name="Umsatz für den Umweltschutz insgesamt_x000a_in Mio. EUR" dataDxfId="63" dataCellStyle="Standard 10 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. Umsatz mit Umweltschutzgütern und -leistungen im In- und Ausland sowie Beschäftigte für den Umweltschutz 2012 bis 2021"/>
    </ext>
  </extLst>
</table>
</file>

<file path=xl/tables/table3.xml><?xml version="1.0" encoding="utf-8"?>
<table xmlns="http://schemas.openxmlformats.org/spreadsheetml/2006/main" id="3" name="Umsatz_mit_Umweltschutzgütern_und_leistungen_im_Produzierenden_Gewerbe_einschließlich_Baugewerbe_im_In_und_Ausland_2012_bis_2021" displayName="Umsatz_mit_Umweltschutzgütern_und_leistungen_im_Produzierenden_Gewerbe_einschließlich_Baugewerbe_im_In_und_Ausland_2012_bis_2021" ref="A3:E13" totalsRowShown="0" headerRowDxfId="62" dataDxfId="60" headerRowBorderDxfId="61" tableBorderDxfId="59" headerRowCellStyle="Standard 10 4">
  <autoFilter ref="A3:E13"/>
  <tableColumns count="5">
    <tableColumn id="1" name="Jahr" dataDxfId="58" dataCellStyle="Standard 10 4"/>
    <tableColumn id="2" name="Niederlassungen1)_x000a_mit Umsatz für den_x000a_Umweltschutz" dataDxfId="57" dataCellStyle="Standard 10 4"/>
    <tableColumn id="4" name="Umsatz für den Umweltschutz im Inland_x000a_in Mio EUR" dataDxfId="56"/>
    <tableColumn id="5" name="Umsatz für den Umweltschutz im Ausland_x000a_in Mio EUR" dataDxfId="55"/>
    <tableColumn id="3" name="Umsatz für den Umweltschutz insgesamt_x000a_in Mio. EUR" dataDxfId="5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3. Umsatz mit Umweltschutzgütern und -leistungen im Produzierenden Gewerbe (einschließlich Baugewerbe) im In- und Ausland 2012 bis 2021"/>
    </ext>
  </extLst>
</table>
</file>

<file path=xl/tables/table4.xml><?xml version="1.0" encoding="utf-8"?>
<table xmlns="http://schemas.openxmlformats.org/spreadsheetml/2006/main" id="4" name="Umsatz_mit_Umweltschutzgütern_und_leistungen_nach_Wirtschaftszweigen_2021" displayName="Umsatz_mit_Umweltschutzgütern_und_leistungen_nach_Wirtschaftszweigen_2021" ref="A3:G32" totalsRowShown="0" headerRowDxfId="53" dataDxfId="51" headerRowBorderDxfId="52" tableBorderDxfId="50" headerRowCellStyle="Standard 10 4" dataCellStyle="Standard 10 4">
  <autoFilter ref="A3:G32"/>
  <tableColumns count="7">
    <tableColumn id="1" name="WZ_x000a_2008" dataDxfId="49"/>
    <tableColumn id="2" name="Wirtschaftsgliederung" dataDxfId="48" dataCellStyle="Standard 10 4"/>
    <tableColumn id="3" name="Niederlassungen1) mit Umsatz für den Umweltschutz" dataDxfId="47" dataCellStyle="Standard 10 4"/>
    <tableColumn id="4" name="Beschäftigte für den Umweltschutz" dataDxfId="46" dataCellStyle="Standard 10 4"/>
    <tableColumn id="6" name="Umsatz für den Umweltschutz im Inland_x000a_in Mio EUR" dataDxfId="45" dataCellStyle="Standard 10 4"/>
    <tableColumn id="7" name="Umsatz für den Umweltschutz im Ausland_x000a_in Mio. EUR" dataDxfId="44" dataCellStyle="Standard 10 4"/>
    <tableColumn id="5" name="Umsatz für den Umweltschutz insgesamt_x000a_in Mio. EUR" dataDxfId="43" dataCellStyle="Standard 10 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4. Umsatz mit Umweltschutzgütern und -leistungen nach Wirtschaftszweigen 2021"/>
    </ext>
  </extLst>
</table>
</file>

<file path=xl/tables/table5.xml><?xml version="1.0" encoding="utf-8"?>
<table xmlns="http://schemas.openxmlformats.org/spreadsheetml/2006/main" id="5" name="Umsatz_mit_Umweltschutzgütern_und_leistungen_nach_Umweltbereichen_und_Wirtschaftszweigen_2021" displayName="Umsatz_mit_Umweltschutzgütern_und_leistungen_nach_Umweltbereichen_und_Wirtschaftszweigen_2021" ref="A4:K33" totalsRowShown="0" headerRowDxfId="42" tableBorderDxfId="41" headerRowCellStyle="Standard 11">
  <autoFilter ref="A4:K33"/>
  <tableColumns count="11">
    <tableColumn id="1" name="WZ 2008"/>
    <tableColumn id="2" name="Wirtschaftsgliederung" dataDxfId="40" dataCellStyle="Standard 10 4"/>
    <tableColumn id="3" name="Abfallwirtschaft_x000a_(1***)"/>
    <tableColumn id="4" name="Abwasserwirtschaft_x000a_(2***)"/>
    <tableColumn id="5" name="Lärmbekämpfung_x000a_(3***)" dataDxfId="39" dataCellStyle="Standard 11"/>
    <tableColumn id="6" name="Luftreinhaltung_x000a_(4***)"/>
    <tableColumn id="7" name="Arten- und Landschaftsschutz_x000a_(5***)"/>
    <tableColumn id="8" name="Schutz und Sanierung von Boden, Grund- und Oberflächenwasser_x000a_(6***)"/>
    <tableColumn id="9" name="Klimaschutz_x000a_(7***)" dataDxfId="38" dataCellStyle="Standard 11"/>
    <tableColumn id="10" name="Umweltbereichsübergreifende Maßnahmen und Aktivitäten_x000a_(8***)"/>
    <tableColumn id="11" name="Umsatz für den Umweltschutz insgesamt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5. Umsatz mit Umweltschutzgütern und -leistungen nach Umweltbereichen und Wirtschaftszweigen 2021"/>
    </ext>
  </extLst>
</table>
</file>

<file path=xl/tables/table6.xml><?xml version="1.0" encoding="utf-8"?>
<table xmlns="http://schemas.openxmlformats.org/spreadsheetml/2006/main" id="6" name="Umsatz_mit_Umweltschutzgütern_und_leistungen_im_In_und_Ausland_nach_Umweltbereichen_2021" displayName="Umsatz_mit_Umweltschutzgütern_und_leistungen_im_In_und_Ausland_nach_Umweltbereichen_2021" ref="A4:F81" totalsRowShown="0" headerRowDxfId="37" dataDxfId="35" headerRowBorderDxfId="36" tableBorderDxfId="34">
  <autoFilter ref="A4:F81"/>
  <tableColumns count="6">
    <tableColumn id="1" name="Schl.-Nr." dataDxfId="33"/>
    <tableColumn id="2" name="Umweltbereich" dataDxfId="32"/>
    <tableColumn id="3" name="Niederlassungen1) mit Umsatz für den Umweltschutz"/>
    <tableColumn id="5" name="Umsatz für den Umweltschutz im Inland" dataDxfId="31"/>
    <tableColumn id="6" name="Umsatz für den Umweltschutz im Ausland" dataDxfId="30"/>
    <tableColumn id="4" name="Umsatz für den Umweltschutz insgesamt" dataDxfId="2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6. Umsatz mit Umweltschutzgütern und -leistungen im In- und Ausland nach Umweltbereichen 2021"/>
    </ext>
  </extLst>
</table>
</file>

<file path=xl/tables/table7.xml><?xml version="1.0" encoding="utf-8"?>
<table xmlns="http://schemas.openxmlformats.org/spreadsheetml/2006/main" id="7" name="Umsatz_mit_Umweltschutzgütern_und_leistungen_nach_Umweltbereichen_2017_bis_2021" displayName="Umsatz_mit_Umweltschutzgütern_und_leistungen_nach_Umweltbereichen_2017_bis_2021" ref="A4:H90" totalsRowShown="0" headerRowDxfId="28" dataDxfId="26" headerRowBorderDxfId="27" tableBorderDxfId="25" headerRowCellStyle="Standard 10 4" dataCellStyle="Standard 10 4">
  <autoFilter ref="A4:H90"/>
  <tableColumns count="8">
    <tableColumn id="1" name="Schl.-Nr."/>
    <tableColumn id="2" name="Umweltbereich_x000a_Verzeichnis der Umweltschutzleistungen"/>
    <tableColumn id="3" name="Umsatz für den Umweltschutz_x000a_2016" dataDxfId="24" dataCellStyle="Standard 10 4"/>
    <tableColumn id="4" name="Umsatz für den Umweltschutz_x000a_2017" dataDxfId="23" dataCellStyle="Standard 10 4"/>
    <tableColumn id="5" name="Umsatz für den Umweltschutz_x000a_2018" dataDxfId="22" dataCellStyle="Standard 10 4"/>
    <tableColumn id="6" name="Umsatz für den Umweltschutz_x000a_2019" dataDxfId="21" dataCellStyle="Standard 10 4"/>
    <tableColumn id="7" name="Umsatz für den Umweltschutz_x000a_2020" dataDxfId="20" dataCellStyle="Standard 10 4"/>
    <tableColumn id="8" name="Umsatz für den Umweltschutz_x000a_2021" dataDxfId="19" dataCellStyle="Standard 10 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7. Umsatz mit Umweltschutzgütern und -leistungen nach Umweltbereichen 2017 bis 2021"/>
    </ext>
  </extLst>
</table>
</file>

<file path=xl/tables/table8.xml><?xml version="1.0" encoding="utf-8"?>
<table xmlns="http://schemas.openxmlformats.org/spreadsheetml/2006/main" id="8" name="Umsatz_mit_Umweltschutzgütern_und_leistungen_und_Beschäftigte_für_den_Umweltschutz_nach_kreisfreien_Städten_und_Landkreisen_2021" displayName="Umsatz_mit_Umweltschutzgütern_und_leistungen_und_Beschäftigte_für_den_Umweltschutz_nach_kreisfreien_Städten_und_Landkreisen_2021" ref="A3:E17" totalsRowShown="0" headerRowDxfId="18" headerRowBorderDxfId="17" tableBorderDxfId="16">
  <autoFilter ref="A3:E17"/>
  <tableColumns count="5">
    <tableColumn id="1" name="KrS" dataDxfId="15"/>
    <tableColumn id="2" name="kreisfreie Stadt_x000a_Landkreis_x000a_Land" dataDxfId="14"/>
    <tableColumn id="3" name="Niederlassungen1)_x000a_mit Umsatz_x000a_für den Umweltschutz" dataDxfId="13"/>
    <tableColumn id="4" name="Beschäftigte_x000a_für den Umweltschutz" dataDxfId="12"/>
    <tableColumn id="5" name="Umsatz_x000a_für den Umweltschutz_x000a_in Mio. EUR" dataDxfId="1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8. Umsatz mit Umweltschutzgütern und -leistungen und Beschäftigte für den Umweltschutz nach kreisfreien Städten und Landkreisen 2021"/>
    </ext>
  </extLst>
</table>
</file>

<file path=xl/tables/table9.xml><?xml version="1.0" encoding="utf-8"?>
<table xmlns="http://schemas.openxmlformats.org/spreadsheetml/2006/main" id="9" name="Umsatz_mit_Umweltschutzgütern_und_leistungen_nach_Umweltbereichen_und_kreisfreien_Städten_und_Landkreisen_2021" displayName="Umsatz_mit_Umweltschutzgütern_und_leistungen_nach_Umweltbereichen_und_kreisfreien_Städten_und_Landkreisen_2021" ref="A4:K18" totalsRowShown="0" headerRowDxfId="10" dataDxfId="8" headerRowBorderDxfId="9" tableBorderDxfId="7" headerRowCellStyle="Standard 11">
  <autoFilter ref="A4:K18"/>
  <tableColumns count="11">
    <tableColumn id="1" name="KrS" dataDxfId="6"/>
    <tableColumn id="2" name="kreisfreie Stadt_x000a_Landkreis_x000a_Land" dataDxfId="5"/>
    <tableColumn id="3" name="Abfallwirtschaft_x000a_Schlüssel 1***" dataDxfId="4"/>
    <tableColumn id="4" name="Abwasserwirtschaft_x000a_Schlüssel 2***" dataDxfId="3"/>
    <tableColumn id="5" name="Lärmbekämpfung_x000a_Schlüssel 3***"/>
    <tableColumn id="6" name="Luftreinhaltung_x000a_Schlüssel 4***"/>
    <tableColumn id="7" name="Arten- und Landschaftsschutz_x000a_Schlüssel 5***"/>
    <tableColumn id="8" name="Schutz und Sanierung von Boden, Grund- und Oberflächenwasser_x000a_Schlüssel 6***" dataDxfId="2"/>
    <tableColumn id="9" name="Klimaschutz_x000a_Schlüssel 7***" dataDxfId="1"/>
    <tableColumn id="10" name="Umweltbereichsübergreifende Maßnahmen und Aktivitäten_x000a_Schlüssel 8***"/>
    <tableColumn id="11" name="Umsatz für den Umweltschutz insgesamt" dataDxfId="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9. Umsatz mit Umweltschutzgütern und -leistungen nach Umweltbereichen und kreisfreien Städten und Landkreisen 2021"/>
    </ext>
  </extLst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Umwelt/gueter-leistungen-umweltschutz-2020.pdf?__blob=publicationFile" TargetMode="External"/><Relationship Id="rId1" Type="http://schemas.openxmlformats.org/officeDocument/2006/relationships/hyperlink" Target="https://www.destatis.de/DE/Methoden/Qualitaet/Qualitaetsberichte/Umwelt/gueter-leistungen-umweltschutz-2020.pdf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tabSelected="1" workbookViewId="0"/>
  </sheetViews>
  <sheetFormatPr baseColWidth="10" defaultRowHeight="11.4" x14ac:dyDescent="0.2"/>
  <cols>
    <col min="1" max="1" width="90.75" customWidth="1"/>
  </cols>
  <sheetData>
    <row r="1" spans="1:1" x14ac:dyDescent="0.2">
      <c r="A1" s="46" t="s">
        <v>70</v>
      </c>
    </row>
    <row r="2" spans="1:1" x14ac:dyDescent="0.2">
      <c r="A2" s="46" t="s">
        <v>399</v>
      </c>
    </row>
  </sheetData>
  <hyperlinks>
    <hyperlink ref="A1" location="Inhalt!A1" display="Inhalt"/>
    <hyperlink ref="A2" location="Impressum!A1" display="Impressum"/>
  </hyperlink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zoomScaleNormal="100" workbookViewId="0"/>
  </sheetViews>
  <sheetFormatPr baseColWidth="10" defaultColWidth="11.375" defaultRowHeight="10.199999999999999" x14ac:dyDescent="0.2"/>
  <cols>
    <col min="1" max="1" width="5.75" style="10" customWidth="1"/>
    <col min="2" max="2" width="36.25" style="10" customWidth="1"/>
    <col min="3" max="11" width="15.375" style="10" customWidth="1"/>
    <col min="12" max="16384" width="11.375" style="10"/>
  </cols>
  <sheetData>
    <row r="1" spans="1:11" x14ac:dyDescent="0.2">
      <c r="A1" s="68" t="s">
        <v>70</v>
      </c>
    </row>
    <row r="2" spans="1:11" x14ac:dyDescent="0.2">
      <c r="A2" s="14" t="s">
        <v>351</v>
      </c>
      <c r="B2" s="14"/>
      <c r="C2" s="14"/>
      <c r="D2" s="14"/>
      <c r="E2" s="14"/>
      <c r="F2" s="14"/>
      <c r="G2" s="14"/>
      <c r="H2" s="14"/>
      <c r="I2" s="14"/>
      <c r="K2" s="14"/>
    </row>
    <row r="3" spans="1:11" x14ac:dyDescent="0.2">
      <c r="A3" s="15" t="s">
        <v>173</v>
      </c>
      <c r="B3" s="15"/>
      <c r="C3" s="15"/>
      <c r="D3" s="15"/>
      <c r="E3" s="15"/>
      <c r="F3" s="15"/>
      <c r="G3" s="15"/>
      <c r="H3" s="15"/>
      <c r="I3" s="15"/>
      <c r="K3" s="15"/>
    </row>
    <row r="4" spans="1:11" ht="51" x14ac:dyDescent="0.2">
      <c r="A4" s="217" t="s">
        <v>23</v>
      </c>
      <c r="B4" s="216" t="s">
        <v>6</v>
      </c>
      <c r="C4" s="218" t="s">
        <v>389</v>
      </c>
      <c r="D4" s="218" t="s">
        <v>390</v>
      </c>
      <c r="E4" s="218" t="s">
        <v>391</v>
      </c>
      <c r="F4" s="218" t="s">
        <v>392</v>
      </c>
      <c r="G4" s="218" t="s">
        <v>393</v>
      </c>
      <c r="H4" s="218" t="s">
        <v>394</v>
      </c>
      <c r="I4" s="218" t="s">
        <v>395</v>
      </c>
      <c r="J4" s="219" t="s">
        <v>396</v>
      </c>
      <c r="K4" s="219" t="s">
        <v>368</v>
      </c>
    </row>
    <row r="5" spans="1:11" s="144" customFormat="1" ht="20.399999999999999" x14ac:dyDescent="0.2">
      <c r="A5" s="11" t="s">
        <v>104</v>
      </c>
      <c r="B5" s="161" t="s">
        <v>226</v>
      </c>
      <c r="C5" s="94" t="s">
        <v>186</v>
      </c>
      <c r="D5" s="94" t="s">
        <v>186</v>
      </c>
      <c r="E5" s="90" t="s">
        <v>101</v>
      </c>
      <c r="F5" s="90" t="s">
        <v>101</v>
      </c>
      <c r="G5" s="153">
        <v>0.7</v>
      </c>
      <c r="H5" s="90" t="s">
        <v>101</v>
      </c>
      <c r="I5" s="90" t="s">
        <v>101</v>
      </c>
      <c r="J5" s="90" t="s">
        <v>101</v>
      </c>
      <c r="K5" s="153">
        <v>1.5</v>
      </c>
    </row>
    <row r="6" spans="1:11" s="144" customFormat="1" x14ac:dyDescent="0.2">
      <c r="A6" s="16" t="s">
        <v>7</v>
      </c>
      <c r="B6" s="162" t="s">
        <v>196</v>
      </c>
      <c r="C6" s="95" t="s">
        <v>186</v>
      </c>
      <c r="D6" s="95" t="s">
        <v>186</v>
      </c>
      <c r="E6" s="95" t="s">
        <v>186</v>
      </c>
      <c r="F6" s="95" t="s">
        <v>186</v>
      </c>
      <c r="G6" s="95" t="s">
        <v>186</v>
      </c>
      <c r="H6" s="95" t="s">
        <v>186</v>
      </c>
      <c r="I6" s="95" t="s">
        <v>186</v>
      </c>
      <c r="J6" s="91" t="s">
        <v>101</v>
      </c>
      <c r="K6" s="146">
        <v>19.2</v>
      </c>
    </row>
    <row r="7" spans="1:11" s="144" customFormat="1" ht="20.399999999999999" x14ac:dyDescent="0.2">
      <c r="A7" s="17" t="s">
        <v>8</v>
      </c>
      <c r="B7" s="163" t="s">
        <v>227</v>
      </c>
      <c r="C7" s="91" t="s">
        <v>101</v>
      </c>
      <c r="D7" s="91" t="s">
        <v>101</v>
      </c>
      <c r="E7" s="95" t="s">
        <v>186</v>
      </c>
      <c r="F7" s="91" t="s">
        <v>101</v>
      </c>
      <c r="G7" s="91" t="s">
        <v>101</v>
      </c>
      <c r="H7" s="91" t="s">
        <v>101</v>
      </c>
      <c r="I7" s="95" t="s">
        <v>186</v>
      </c>
      <c r="J7" s="91" t="s">
        <v>101</v>
      </c>
      <c r="K7" s="146">
        <v>23.4</v>
      </c>
    </row>
    <row r="8" spans="1:11" s="144" customFormat="1" x14ac:dyDescent="0.2">
      <c r="A8" s="16" t="s">
        <v>9</v>
      </c>
      <c r="B8" s="163" t="s">
        <v>228</v>
      </c>
      <c r="C8" s="95" t="s">
        <v>186</v>
      </c>
      <c r="D8" s="95" t="s">
        <v>186</v>
      </c>
      <c r="E8" s="91" t="s">
        <v>101</v>
      </c>
      <c r="F8" s="91" t="s">
        <v>101</v>
      </c>
      <c r="G8" s="91" t="s">
        <v>101</v>
      </c>
      <c r="H8" s="95" t="s">
        <v>186</v>
      </c>
      <c r="I8" s="91" t="s">
        <v>101</v>
      </c>
      <c r="J8" s="91" t="s">
        <v>101</v>
      </c>
      <c r="K8" s="95" t="s">
        <v>186</v>
      </c>
    </row>
    <row r="9" spans="1:11" s="144" customFormat="1" x14ac:dyDescent="0.2">
      <c r="A9" s="11" t="s">
        <v>102</v>
      </c>
      <c r="B9" s="162" t="s">
        <v>198</v>
      </c>
      <c r="C9" s="91" t="s">
        <v>101</v>
      </c>
      <c r="D9" s="95" t="s">
        <v>186</v>
      </c>
      <c r="E9" s="91" t="s">
        <v>101</v>
      </c>
      <c r="F9" s="95" t="s">
        <v>186</v>
      </c>
      <c r="G9" s="91" t="s">
        <v>101</v>
      </c>
      <c r="H9" s="95" t="s">
        <v>186</v>
      </c>
      <c r="I9" s="95" t="s">
        <v>186</v>
      </c>
      <c r="J9" s="91" t="s">
        <v>101</v>
      </c>
      <c r="K9" s="95" t="s">
        <v>186</v>
      </c>
    </row>
    <row r="10" spans="1:11" s="144" customFormat="1" x14ac:dyDescent="0.2">
      <c r="A10" s="17">
        <v>22</v>
      </c>
      <c r="B10" s="162" t="s">
        <v>199</v>
      </c>
      <c r="C10" s="146">
        <v>0.1</v>
      </c>
      <c r="D10" s="146">
        <v>58.4</v>
      </c>
      <c r="E10" s="146">
        <v>7.3</v>
      </c>
      <c r="F10" s="95" t="s">
        <v>186</v>
      </c>
      <c r="G10" s="91" t="s">
        <v>101</v>
      </c>
      <c r="H10" s="95" t="s">
        <v>186</v>
      </c>
      <c r="I10" s="146">
        <v>198.1</v>
      </c>
      <c r="J10" s="91" t="s">
        <v>101</v>
      </c>
      <c r="K10" s="146">
        <v>284.10000000000002</v>
      </c>
    </row>
    <row r="11" spans="1:11" s="144" customFormat="1" ht="22.5" customHeight="1" x14ac:dyDescent="0.2">
      <c r="A11" s="17">
        <v>23</v>
      </c>
      <c r="B11" s="163" t="s">
        <v>229</v>
      </c>
      <c r="C11" s="95" t="s">
        <v>186</v>
      </c>
      <c r="D11" s="146">
        <v>42</v>
      </c>
      <c r="E11" s="95" t="s">
        <v>186</v>
      </c>
      <c r="F11" s="95" t="s">
        <v>186</v>
      </c>
      <c r="G11" s="91" t="s">
        <v>101</v>
      </c>
      <c r="H11" s="95" t="s">
        <v>186</v>
      </c>
      <c r="I11" s="146">
        <v>269.39999999999998</v>
      </c>
      <c r="J11" s="95" t="s">
        <v>186</v>
      </c>
      <c r="K11" s="146">
        <v>326.3</v>
      </c>
    </row>
    <row r="12" spans="1:11" s="144" customFormat="1" x14ac:dyDescent="0.2">
      <c r="A12" s="16" t="s">
        <v>10</v>
      </c>
      <c r="B12" s="163" t="s">
        <v>206</v>
      </c>
      <c r="C12" s="95" t="s">
        <v>186</v>
      </c>
      <c r="D12" s="95" t="s">
        <v>186</v>
      </c>
      <c r="E12" s="95" t="s">
        <v>186</v>
      </c>
      <c r="F12" s="95" t="s">
        <v>186</v>
      </c>
      <c r="G12" s="91" t="s">
        <v>101</v>
      </c>
      <c r="H12" s="91" t="s">
        <v>101</v>
      </c>
      <c r="I12" s="146">
        <v>32.9</v>
      </c>
      <c r="J12" s="91" t="s">
        <v>101</v>
      </c>
      <c r="K12" s="146">
        <v>53.9</v>
      </c>
    </row>
    <row r="13" spans="1:11" s="144" customFormat="1" x14ac:dyDescent="0.2">
      <c r="A13" s="17">
        <v>25</v>
      </c>
      <c r="B13" s="162" t="s">
        <v>205</v>
      </c>
      <c r="C13" s="146">
        <v>16.8</v>
      </c>
      <c r="D13" s="95" t="s">
        <v>186</v>
      </c>
      <c r="E13" s="95" t="s">
        <v>186</v>
      </c>
      <c r="F13" s="146">
        <v>19.5</v>
      </c>
      <c r="G13" s="146">
        <v>0.3</v>
      </c>
      <c r="H13" s="146">
        <v>0.1</v>
      </c>
      <c r="I13" s="146">
        <v>196</v>
      </c>
      <c r="J13" s="95" t="s">
        <v>186</v>
      </c>
      <c r="K13" s="146">
        <v>243.4</v>
      </c>
    </row>
    <row r="14" spans="1:11" s="144" customFormat="1" ht="20.399999999999999" x14ac:dyDescent="0.2">
      <c r="A14" s="17">
        <v>26</v>
      </c>
      <c r="B14" s="163" t="s">
        <v>230</v>
      </c>
      <c r="C14" s="91" t="s">
        <v>101</v>
      </c>
      <c r="D14" s="95" t="s">
        <v>186</v>
      </c>
      <c r="E14" s="95" t="s">
        <v>186</v>
      </c>
      <c r="F14" s="146">
        <v>50.9</v>
      </c>
      <c r="G14" s="91" t="s">
        <v>101</v>
      </c>
      <c r="H14" s="91" t="s">
        <v>101</v>
      </c>
      <c r="I14" s="146">
        <v>378.8</v>
      </c>
      <c r="J14" s="91" t="s">
        <v>101</v>
      </c>
      <c r="K14" s="146">
        <v>455.4</v>
      </c>
    </row>
    <row r="15" spans="1:11" s="144" customFormat="1" x14ac:dyDescent="0.2">
      <c r="A15" s="17">
        <v>27</v>
      </c>
      <c r="B15" s="162" t="s">
        <v>211</v>
      </c>
      <c r="C15" s="95" t="s">
        <v>186</v>
      </c>
      <c r="D15" s="91" t="s">
        <v>101</v>
      </c>
      <c r="E15" s="91" t="s">
        <v>101</v>
      </c>
      <c r="F15" s="95" t="s">
        <v>186</v>
      </c>
      <c r="G15" s="91" t="s">
        <v>101</v>
      </c>
      <c r="H15" s="91" t="s">
        <v>101</v>
      </c>
      <c r="I15" s="146">
        <v>452.4</v>
      </c>
      <c r="J15" s="95" t="s">
        <v>186</v>
      </c>
      <c r="K15" s="146">
        <v>2326.1999999999998</v>
      </c>
    </row>
    <row r="16" spans="1:11" s="144" customFormat="1" x14ac:dyDescent="0.2">
      <c r="A16" s="17">
        <v>28</v>
      </c>
      <c r="B16" s="162" t="s">
        <v>212</v>
      </c>
      <c r="C16" s="146">
        <v>16.3</v>
      </c>
      <c r="D16" s="146">
        <v>17.899999999999999</v>
      </c>
      <c r="E16" s="95" t="s">
        <v>186</v>
      </c>
      <c r="F16" s="146">
        <v>142.4</v>
      </c>
      <c r="G16" s="91" t="s">
        <v>101</v>
      </c>
      <c r="H16" s="95" t="s">
        <v>186</v>
      </c>
      <c r="I16" s="146">
        <v>352.6</v>
      </c>
      <c r="J16" s="95" t="s">
        <v>186</v>
      </c>
      <c r="K16" s="146">
        <v>541.70000000000005</v>
      </c>
    </row>
    <row r="17" spans="1:11" s="144" customFormat="1" ht="20.399999999999999" x14ac:dyDescent="0.2">
      <c r="A17" s="17" t="s">
        <v>11</v>
      </c>
      <c r="B17" s="163" t="s">
        <v>231</v>
      </c>
      <c r="C17" s="95" t="s">
        <v>186</v>
      </c>
      <c r="D17" s="95" t="s">
        <v>186</v>
      </c>
      <c r="E17" s="95" t="s">
        <v>186</v>
      </c>
      <c r="F17" s="146">
        <v>1064</v>
      </c>
      <c r="G17" s="91" t="s">
        <v>101</v>
      </c>
      <c r="H17" s="91" t="s">
        <v>101</v>
      </c>
      <c r="I17" s="91" t="s">
        <v>101</v>
      </c>
      <c r="J17" s="91" t="s">
        <v>101</v>
      </c>
      <c r="K17" s="146">
        <v>1334.7</v>
      </c>
    </row>
    <row r="18" spans="1:11" s="144" customFormat="1" x14ac:dyDescent="0.2">
      <c r="A18" s="11" t="s">
        <v>103</v>
      </c>
      <c r="B18" s="162" t="s">
        <v>214</v>
      </c>
      <c r="C18" s="91" t="s">
        <v>101</v>
      </c>
      <c r="D18" s="95" t="s">
        <v>186</v>
      </c>
      <c r="E18" s="91" t="s">
        <v>101</v>
      </c>
      <c r="F18" s="91" t="s">
        <v>101</v>
      </c>
      <c r="G18" s="91" t="s">
        <v>101</v>
      </c>
      <c r="H18" s="91" t="s">
        <v>101</v>
      </c>
      <c r="I18" s="91" t="s">
        <v>101</v>
      </c>
      <c r="J18" s="91" t="s">
        <v>101</v>
      </c>
      <c r="K18" s="95" t="s">
        <v>186</v>
      </c>
    </row>
    <row r="19" spans="1:11" s="144" customFormat="1" x14ac:dyDescent="0.2">
      <c r="A19" s="16" t="s">
        <v>12</v>
      </c>
      <c r="B19" s="163" t="s">
        <v>215</v>
      </c>
      <c r="C19" s="95" t="s">
        <v>186</v>
      </c>
      <c r="D19" s="91" t="s">
        <v>101</v>
      </c>
      <c r="E19" s="91" t="s">
        <v>101</v>
      </c>
      <c r="F19" s="91" t="s">
        <v>101</v>
      </c>
      <c r="G19" s="91" t="s">
        <v>101</v>
      </c>
      <c r="H19" s="91" t="s">
        <v>101</v>
      </c>
      <c r="I19" s="91" t="s">
        <v>101</v>
      </c>
      <c r="J19" s="91" t="s">
        <v>101</v>
      </c>
      <c r="K19" s="95" t="s">
        <v>186</v>
      </c>
    </row>
    <row r="20" spans="1:11" s="144" customFormat="1" ht="22.5" customHeight="1" x14ac:dyDescent="0.2">
      <c r="A20" s="17" t="s">
        <v>13</v>
      </c>
      <c r="B20" s="163" t="s">
        <v>216</v>
      </c>
      <c r="C20" s="95" t="s">
        <v>186</v>
      </c>
      <c r="D20" s="95" t="s">
        <v>186</v>
      </c>
      <c r="E20" s="91" t="s">
        <v>101</v>
      </c>
      <c r="F20" s="95" t="s">
        <v>186</v>
      </c>
      <c r="G20" s="91" t="s">
        <v>101</v>
      </c>
      <c r="H20" s="95" t="s">
        <v>186</v>
      </c>
      <c r="I20" s="146">
        <v>59.9</v>
      </c>
      <c r="J20" s="91" t="s">
        <v>101</v>
      </c>
      <c r="K20" s="146">
        <v>69.900000000000006</v>
      </c>
    </row>
    <row r="21" spans="1:11" ht="22.5" customHeight="1" x14ac:dyDescent="0.2">
      <c r="A21" s="18" t="s">
        <v>200</v>
      </c>
      <c r="B21" s="118" t="s">
        <v>280</v>
      </c>
      <c r="C21" s="93">
        <v>76</v>
      </c>
      <c r="D21" s="93">
        <v>179.4</v>
      </c>
      <c r="E21" s="93">
        <v>270.39999999999998</v>
      </c>
      <c r="F21" s="93">
        <v>3108.1</v>
      </c>
      <c r="G21" s="93">
        <v>1.3</v>
      </c>
      <c r="H21" s="93">
        <v>19.399999999999999</v>
      </c>
      <c r="I21" s="93">
        <v>1979</v>
      </c>
      <c r="J21" s="93">
        <v>68.2</v>
      </c>
      <c r="K21" s="93">
        <v>5702</v>
      </c>
    </row>
    <row r="22" spans="1:11" ht="18.75" customHeight="1" x14ac:dyDescent="0.2">
      <c r="A22" s="145" t="s">
        <v>14</v>
      </c>
      <c r="B22" s="165" t="s">
        <v>217</v>
      </c>
      <c r="C22" s="95" t="s">
        <v>186</v>
      </c>
      <c r="D22" s="92">
        <v>14.6</v>
      </c>
      <c r="E22" s="92">
        <v>0.2</v>
      </c>
      <c r="F22" s="95" t="s">
        <v>186</v>
      </c>
      <c r="G22" s="92">
        <v>0.1</v>
      </c>
      <c r="H22" s="92">
        <v>1.2</v>
      </c>
      <c r="I22" s="92">
        <v>46.5</v>
      </c>
      <c r="J22" s="91" t="s">
        <v>101</v>
      </c>
      <c r="K22" s="92">
        <v>63.7</v>
      </c>
    </row>
    <row r="23" spans="1:11" x14ac:dyDescent="0.2">
      <c r="A23" s="17" t="s">
        <v>15</v>
      </c>
      <c r="B23" s="166" t="s">
        <v>218</v>
      </c>
      <c r="C23" s="95" t="s">
        <v>186</v>
      </c>
      <c r="D23" s="92">
        <v>197.2</v>
      </c>
      <c r="E23" s="92">
        <v>21.8</v>
      </c>
      <c r="F23" s="91" t="s">
        <v>101</v>
      </c>
      <c r="G23" s="92">
        <v>5.8</v>
      </c>
      <c r="H23" s="92">
        <v>11.6</v>
      </c>
      <c r="I23" s="92">
        <v>14.9</v>
      </c>
      <c r="J23" s="95" t="s">
        <v>186</v>
      </c>
      <c r="K23" s="92">
        <v>260.10000000000002</v>
      </c>
    </row>
    <row r="24" spans="1:11" ht="20.399999999999999" x14ac:dyDescent="0.2">
      <c r="A24" s="17" t="s">
        <v>16</v>
      </c>
      <c r="B24" s="167" t="s">
        <v>232</v>
      </c>
      <c r="C24" s="92">
        <v>9.8000000000000007</v>
      </c>
      <c r="D24" s="92">
        <v>62</v>
      </c>
      <c r="E24" s="92">
        <v>9.1999999999999993</v>
      </c>
      <c r="F24" s="95" t="s">
        <v>186</v>
      </c>
      <c r="G24" s="92">
        <v>12.6</v>
      </c>
      <c r="H24" s="92">
        <v>34.5</v>
      </c>
      <c r="I24" s="92">
        <v>229.7</v>
      </c>
      <c r="J24" s="95" t="s">
        <v>186</v>
      </c>
      <c r="K24" s="92">
        <v>361.5</v>
      </c>
    </row>
    <row r="25" spans="1:11" x14ac:dyDescent="0.2">
      <c r="A25" s="18" t="s">
        <v>201</v>
      </c>
      <c r="B25" s="117" t="s">
        <v>17</v>
      </c>
      <c r="C25" s="93">
        <v>17.399999999999999</v>
      </c>
      <c r="D25" s="93">
        <v>273.8</v>
      </c>
      <c r="E25" s="93">
        <v>31.2</v>
      </c>
      <c r="F25" s="93">
        <v>2.7</v>
      </c>
      <c r="G25" s="93">
        <v>18.399999999999999</v>
      </c>
      <c r="H25" s="93">
        <v>47.3</v>
      </c>
      <c r="I25" s="93">
        <v>291.10000000000002</v>
      </c>
      <c r="J25" s="93">
        <v>3.4</v>
      </c>
      <c r="K25" s="93">
        <v>685.3</v>
      </c>
    </row>
    <row r="26" spans="1:11" s="122" customFormat="1" ht="30" customHeight="1" x14ac:dyDescent="0.2">
      <c r="A26" s="143" t="s">
        <v>18</v>
      </c>
      <c r="B26" s="168" t="s">
        <v>220</v>
      </c>
      <c r="C26" s="91" t="s">
        <v>101</v>
      </c>
      <c r="D26" s="91" t="s">
        <v>101</v>
      </c>
      <c r="E26" s="91" t="s">
        <v>101</v>
      </c>
      <c r="F26" s="91" t="s">
        <v>101</v>
      </c>
      <c r="G26" s="91" t="s">
        <v>101</v>
      </c>
      <c r="H26" s="91" t="s">
        <v>101</v>
      </c>
      <c r="I26" s="95" t="s">
        <v>186</v>
      </c>
      <c r="J26" s="95" t="s">
        <v>186</v>
      </c>
      <c r="K26" s="146">
        <v>11.3</v>
      </c>
    </row>
    <row r="27" spans="1:11" ht="20.399999999999999" x14ac:dyDescent="0.2">
      <c r="A27" s="17" t="s">
        <v>19</v>
      </c>
      <c r="B27" s="167" t="s">
        <v>234</v>
      </c>
      <c r="C27" s="146">
        <v>11.4</v>
      </c>
      <c r="D27" s="146">
        <v>51.9</v>
      </c>
      <c r="E27" s="146">
        <v>4.9000000000000004</v>
      </c>
      <c r="F27" s="146">
        <v>23</v>
      </c>
      <c r="G27" s="146">
        <v>27.5</v>
      </c>
      <c r="H27" s="146">
        <v>43.2</v>
      </c>
      <c r="I27" s="146">
        <v>198</v>
      </c>
      <c r="J27" s="146">
        <v>30.1</v>
      </c>
      <c r="K27" s="146">
        <v>390.1</v>
      </c>
    </row>
    <row r="28" spans="1:11" x14ac:dyDescent="0.2">
      <c r="A28" s="16" t="s">
        <v>20</v>
      </c>
      <c r="B28" s="167" t="s">
        <v>222</v>
      </c>
      <c r="C28" s="95" t="s">
        <v>186</v>
      </c>
      <c r="D28" s="95" t="s">
        <v>186</v>
      </c>
      <c r="E28" s="95" t="s">
        <v>186</v>
      </c>
      <c r="F28" s="146">
        <v>11.3</v>
      </c>
      <c r="G28" s="146">
        <v>0.2</v>
      </c>
      <c r="H28" s="95" t="s">
        <v>186</v>
      </c>
      <c r="I28" s="146">
        <v>10.9</v>
      </c>
      <c r="J28" s="95" t="s">
        <v>186</v>
      </c>
      <c r="K28" s="146">
        <v>29</v>
      </c>
    </row>
    <row r="29" spans="1:11" ht="20.399999999999999" x14ac:dyDescent="0.2">
      <c r="A29" s="16" t="s">
        <v>21</v>
      </c>
      <c r="B29" s="167" t="s">
        <v>235</v>
      </c>
      <c r="C29" s="91" t="s">
        <v>101</v>
      </c>
      <c r="D29" s="91" t="s">
        <v>101</v>
      </c>
      <c r="E29" s="95" t="s">
        <v>186</v>
      </c>
      <c r="F29" s="95" t="s">
        <v>186</v>
      </c>
      <c r="G29" s="146">
        <v>0.1</v>
      </c>
      <c r="H29" s="95" t="s">
        <v>186</v>
      </c>
      <c r="I29" s="95" t="s">
        <v>186</v>
      </c>
      <c r="J29" s="95" t="s">
        <v>186</v>
      </c>
      <c r="K29" s="95" t="s">
        <v>186</v>
      </c>
    </row>
    <row r="30" spans="1:11" ht="20.399999999999999" x14ac:dyDescent="0.2">
      <c r="A30" s="16" t="s">
        <v>22</v>
      </c>
      <c r="B30" s="167" t="s">
        <v>233</v>
      </c>
      <c r="C30" s="95" t="s">
        <v>186</v>
      </c>
      <c r="D30" s="95" t="s">
        <v>186</v>
      </c>
      <c r="E30" s="95" t="s">
        <v>186</v>
      </c>
      <c r="F30" s="91" t="s">
        <v>101</v>
      </c>
      <c r="G30" s="91" t="s">
        <v>101</v>
      </c>
      <c r="H30" s="91" t="s">
        <v>101</v>
      </c>
      <c r="I30" s="95" t="s">
        <v>186</v>
      </c>
      <c r="J30" s="91" t="s">
        <v>101</v>
      </c>
      <c r="K30" s="95" t="s">
        <v>186</v>
      </c>
    </row>
    <row r="31" spans="1:11" ht="22.5" customHeight="1" x14ac:dyDescent="0.2">
      <c r="A31" s="19" t="s">
        <v>108</v>
      </c>
      <c r="B31" s="167" t="s">
        <v>225</v>
      </c>
      <c r="C31" s="95" t="s">
        <v>186</v>
      </c>
      <c r="D31" s="95" t="s">
        <v>186</v>
      </c>
      <c r="E31" s="95" t="s">
        <v>186</v>
      </c>
      <c r="F31" s="95" t="s">
        <v>186</v>
      </c>
      <c r="G31" s="146">
        <v>1.6</v>
      </c>
      <c r="H31" s="95" t="s">
        <v>186</v>
      </c>
      <c r="I31" s="95" t="s">
        <v>186</v>
      </c>
      <c r="J31" s="91" t="s">
        <v>101</v>
      </c>
      <c r="K31" s="146">
        <v>55.3</v>
      </c>
    </row>
    <row r="32" spans="1:11" ht="20.399999999999999" x14ac:dyDescent="0.2">
      <c r="A32" s="18" t="s">
        <v>202</v>
      </c>
      <c r="B32" s="118" t="s">
        <v>281</v>
      </c>
      <c r="C32" s="154">
        <v>13.7</v>
      </c>
      <c r="D32" s="154">
        <v>59.9</v>
      </c>
      <c r="E32" s="154">
        <v>5.7</v>
      </c>
      <c r="F32" s="154">
        <v>36.1</v>
      </c>
      <c r="G32" s="154">
        <v>29.4</v>
      </c>
      <c r="H32" s="154">
        <v>45.6</v>
      </c>
      <c r="I32" s="154">
        <v>268.39999999999998</v>
      </c>
      <c r="J32" s="154">
        <v>31.6</v>
      </c>
      <c r="K32" s="154">
        <v>490.3</v>
      </c>
    </row>
    <row r="33" spans="1:11" ht="18.75" customHeight="1" x14ac:dyDescent="0.2">
      <c r="A33" s="172" t="s">
        <v>203</v>
      </c>
      <c r="B33" s="171" t="s">
        <v>1</v>
      </c>
      <c r="C33" s="154">
        <v>107.1</v>
      </c>
      <c r="D33" s="154">
        <v>513.1</v>
      </c>
      <c r="E33" s="154">
        <v>307.39999999999998</v>
      </c>
      <c r="F33" s="154">
        <v>3147</v>
      </c>
      <c r="G33" s="154">
        <v>49.1</v>
      </c>
      <c r="H33" s="154">
        <v>112.2</v>
      </c>
      <c r="I33" s="154">
        <v>2538.6</v>
      </c>
      <c r="J33" s="154">
        <v>103.2</v>
      </c>
      <c r="K33" s="154">
        <v>6877.6</v>
      </c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&amp;C&amp;6© Statistisches Landesamt des Freistaates Sachsen  | Q III 2 - j/21</oddFooter>
  </headerFooter>
  <ignoredErrors>
    <ignoredError sqref="A5:K20" numberStoredAsText="1"/>
    <ignoredError sqref="A31:K33 A21:K30" twoDigitTextYear="1" numberStoredAsText="1"/>
  </ignoredError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showGridLines="0" zoomScaleNormal="100" workbookViewId="0"/>
  </sheetViews>
  <sheetFormatPr baseColWidth="10" defaultColWidth="11.375" defaultRowHeight="11.4" x14ac:dyDescent="0.2"/>
  <cols>
    <col min="1" max="1" width="5.375" style="10" customWidth="1"/>
    <col min="2" max="2" width="53.75" style="10" customWidth="1"/>
    <col min="3" max="3" width="14.125" style="10" customWidth="1"/>
    <col min="5" max="7" width="13.25" style="10" customWidth="1"/>
    <col min="8" max="16384" width="11.375" style="10"/>
  </cols>
  <sheetData>
    <row r="1" spans="1:9" ht="10.199999999999999" x14ac:dyDescent="0.2">
      <c r="A1" s="46" t="s">
        <v>70</v>
      </c>
      <c r="D1" s="10"/>
    </row>
    <row r="2" spans="1:9" ht="10.5" customHeight="1" x14ac:dyDescent="0.2">
      <c r="A2" s="31" t="s">
        <v>349</v>
      </c>
      <c r="B2" s="191"/>
      <c r="C2" s="191"/>
      <c r="D2" s="191"/>
      <c r="E2" s="191"/>
      <c r="F2" s="191"/>
    </row>
    <row r="3" spans="1:9" ht="10.199999999999999" x14ac:dyDescent="0.2">
      <c r="A3" s="15" t="s">
        <v>173</v>
      </c>
      <c r="B3" s="20"/>
      <c r="C3" s="20"/>
      <c r="D3" s="20"/>
      <c r="E3" s="21"/>
      <c r="F3" s="20"/>
    </row>
    <row r="4" spans="1:9" ht="42" x14ac:dyDescent="0.2">
      <c r="A4" s="222" t="s">
        <v>382</v>
      </c>
      <c r="B4" s="220" t="s">
        <v>30</v>
      </c>
      <c r="C4" s="220" t="s">
        <v>369</v>
      </c>
      <c r="D4" s="220" t="s">
        <v>372</v>
      </c>
      <c r="E4" s="221" t="s">
        <v>373</v>
      </c>
      <c r="F4" s="220" t="s">
        <v>368</v>
      </c>
    </row>
    <row r="5" spans="1:9" s="122" customFormat="1" ht="10.199999999999999" x14ac:dyDescent="0.2">
      <c r="A5" s="99" t="s">
        <v>109</v>
      </c>
      <c r="B5" s="155" t="s">
        <v>236</v>
      </c>
      <c r="C5" s="119">
        <v>2</v>
      </c>
      <c r="D5" s="120" t="s">
        <v>186</v>
      </c>
      <c r="E5" s="121" t="s">
        <v>101</v>
      </c>
      <c r="F5" s="120" t="s">
        <v>186</v>
      </c>
    </row>
    <row r="6" spans="1:9" s="122" customFormat="1" ht="10.199999999999999" x14ac:dyDescent="0.2">
      <c r="A6" s="99" t="s">
        <v>110</v>
      </c>
      <c r="B6" s="155" t="s">
        <v>237</v>
      </c>
      <c r="C6" s="119">
        <v>20</v>
      </c>
      <c r="D6" s="120">
        <v>34</v>
      </c>
      <c r="E6" s="120">
        <v>7.7</v>
      </c>
      <c r="F6" s="120">
        <v>41.8</v>
      </c>
    </row>
    <row r="7" spans="1:9" s="122" customFormat="1" ht="10.199999999999999" x14ac:dyDescent="0.2">
      <c r="A7" s="99" t="s">
        <v>111</v>
      </c>
      <c r="B7" s="155" t="s">
        <v>238</v>
      </c>
      <c r="C7" s="119">
        <v>7</v>
      </c>
      <c r="D7" s="120" t="s">
        <v>186</v>
      </c>
      <c r="E7" s="120" t="s">
        <v>186</v>
      </c>
      <c r="F7" s="120">
        <v>2.7</v>
      </c>
    </row>
    <row r="8" spans="1:9" s="122" customFormat="1" ht="10.199999999999999" x14ac:dyDescent="0.2">
      <c r="A8" s="99" t="s">
        <v>112</v>
      </c>
      <c r="B8" s="155" t="s">
        <v>239</v>
      </c>
      <c r="C8" s="119">
        <v>6</v>
      </c>
      <c r="D8" s="120" t="s">
        <v>186</v>
      </c>
      <c r="E8" s="120" t="s">
        <v>186</v>
      </c>
      <c r="F8" s="120">
        <v>13.8</v>
      </c>
      <c r="I8" s="31"/>
    </row>
    <row r="9" spans="1:9" s="122" customFormat="1" ht="10.199999999999999" x14ac:dyDescent="0.2">
      <c r="A9" s="99" t="s">
        <v>113</v>
      </c>
      <c r="B9" s="155" t="s">
        <v>240</v>
      </c>
      <c r="C9" s="119">
        <v>20</v>
      </c>
      <c r="D9" s="120" t="s">
        <v>186</v>
      </c>
      <c r="E9" s="120" t="s">
        <v>186</v>
      </c>
      <c r="F9" s="120">
        <v>22.6</v>
      </c>
    </row>
    <row r="10" spans="1:9" s="122" customFormat="1" ht="10.199999999999999" x14ac:dyDescent="0.2">
      <c r="A10" s="99" t="s">
        <v>114</v>
      </c>
      <c r="B10" s="155" t="s">
        <v>241</v>
      </c>
      <c r="C10" s="119">
        <v>17</v>
      </c>
      <c r="D10" s="120" t="s">
        <v>186</v>
      </c>
      <c r="E10" s="120" t="s">
        <v>186</v>
      </c>
      <c r="F10" s="120">
        <v>16.2</v>
      </c>
    </row>
    <row r="11" spans="1:9" s="122" customFormat="1" ht="10.199999999999999" x14ac:dyDescent="0.2">
      <c r="A11" s="99" t="s">
        <v>115</v>
      </c>
      <c r="B11" s="155" t="s">
        <v>242</v>
      </c>
      <c r="C11" s="119">
        <v>12</v>
      </c>
      <c r="D11" s="120">
        <v>5.4</v>
      </c>
      <c r="E11" s="120">
        <v>0.5</v>
      </c>
      <c r="F11" s="120">
        <v>6</v>
      </c>
    </row>
    <row r="12" spans="1:9" s="122" customFormat="1" ht="10.199999999999999" x14ac:dyDescent="0.2">
      <c r="A12" s="99" t="s">
        <v>116</v>
      </c>
      <c r="B12" s="155" t="s">
        <v>243</v>
      </c>
      <c r="C12" s="119">
        <v>5</v>
      </c>
      <c r="D12" s="120">
        <v>1.5</v>
      </c>
      <c r="E12" s="120">
        <v>0.6</v>
      </c>
      <c r="F12" s="120">
        <v>2.1</v>
      </c>
    </row>
    <row r="13" spans="1:9" s="122" customFormat="1" ht="10.199999999999999" x14ac:dyDescent="0.2">
      <c r="A13" s="99" t="s">
        <v>117</v>
      </c>
      <c r="B13" s="155" t="s">
        <v>244</v>
      </c>
      <c r="C13" s="119">
        <v>12</v>
      </c>
      <c r="D13" s="120" t="s">
        <v>186</v>
      </c>
      <c r="E13" s="120" t="s">
        <v>186</v>
      </c>
      <c r="F13" s="120" t="s">
        <v>186</v>
      </c>
    </row>
    <row r="14" spans="1:9" s="122" customFormat="1" ht="10.199999999999999" x14ac:dyDescent="0.2">
      <c r="A14" s="123" t="s">
        <v>24</v>
      </c>
      <c r="B14" s="124" t="s">
        <v>31</v>
      </c>
      <c r="C14" s="125">
        <v>86</v>
      </c>
      <c r="D14" s="126">
        <v>86.227000000000004</v>
      </c>
      <c r="E14" s="127">
        <v>20.86</v>
      </c>
      <c r="F14" s="126">
        <v>107.08799999999999</v>
      </c>
    </row>
    <row r="15" spans="1:9" s="122" customFormat="1" ht="18.75" customHeight="1" x14ac:dyDescent="0.2">
      <c r="A15" s="99" t="s">
        <v>118</v>
      </c>
      <c r="B15" s="155" t="s">
        <v>245</v>
      </c>
      <c r="C15" s="119">
        <v>9</v>
      </c>
      <c r="D15" s="120">
        <v>9.1999999999999993</v>
      </c>
      <c r="E15" s="120">
        <v>0.1</v>
      </c>
      <c r="F15" s="120">
        <v>9.3000000000000007</v>
      </c>
    </row>
    <row r="16" spans="1:9" s="122" customFormat="1" ht="10.199999999999999" x14ac:dyDescent="0.2">
      <c r="A16" s="99" t="s">
        <v>119</v>
      </c>
      <c r="B16" s="155" t="s">
        <v>246</v>
      </c>
      <c r="C16" s="119">
        <v>201</v>
      </c>
      <c r="D16" s="120">
        <v>347.4</v>
      </c>
      <c r="E16" s="120">
        <v>27.3</v>
      </c>
      <c r="F16" s="120">
        <v>374.7</v>
      </c>
    </row>
    <row r="17" spans="1:6" s="122" customFormat="1" ht="10.199999999999999" x14ac:dyDescent="0.2">
      <c r="A17" s="99" t="s">
        <v>120</v>
      </c>
      <c r="B17" s="155" t="s">
        <v>247</v>
      </c>
      <c r="C17" s="119">
        <v>26</v>
      </c>
      <c r="D17" s="120">
        <v>19.399999999999999</v>
      </c>
      <c r="E17" s="120">
        <v>0.8</v>
      </c>
      <c r="F17" s="120">
        <v>20.2</v>
      </c>
    </row>
    <row r="18" spans="1:6" s="122" customFormat="1" ht="10.199999999999999" x14ac:dyDescent="0.2">
      <c r="A18" s="99" t="s">
        <v>121</v>
      </c>
      <c r="B18" s="155" t="s">
        <v>248</v>
      </c>
      <c r="C18" s="119">
        <v>30</v>
      </c>
      <c r="D18" s="120">
        <v>28.1</v>
      </c>
      <c r="E18" s="120">
        <v>8.8000000000000007</v>
      </c>
      <c r="F18" s="120">
        <v>36.9</v>
      </c>
    </row>
    <row r="19" spans="1:6" s="122" customFormat="1" ht="10.199999999999999" x14ac:dyDescent="0.2">
      <c r="A19" s="99" t="s">
        <v>122</v>
      </c>
      <c r="B19" s="155" t="s">
        <v>249</v>
      </c>
      <c r="C19" s="119">
        <v>5</v>
      </c>
      <c r="D19" s="120">
        <v>7.4</v>
      </c>
      <c r="E19" s="121" t="s">
        <v>101</v>
      </c>
      <c r="F19" s="120">
        <v>7.4</v>
      </c>
    </row>
    <row r="20" spans="1:6" s="122" customFormat="1" ht="10.199999999999999" x14ac:dyDescent="0.2">
      <c r="A20" s="99" t="s">
        <v>123</v>
      </c>
      <c r="B20" s="155" t="s">
        <v>250</v>
      </c>
      <c r="C20" s="119">
        <v>4</v>
      </c>
      <c r="D20" s="120">
        <v>1.9</v>
      </c>
      <c r="E20" s="121" t="s">
        <v>101</v>
      </c>
      <c r="F20" s="120">
        <v>1.9</v>
      </c>
    </row>
    <row r="21" spans="1:6" s="122" customFormat="1" ht="10.199999999999999" x14ac:dyDescent="0.2">
      <c r="A21" s="99" t="s">
        <v>124</v>
      </c>
      <c r="B21" s="155" t="s">
        <v>251</v>
      </c>
      <c r="C21" s="119">
        <v>4</v>
      </c>
      <c r="D21" s="120" t="s">
        <v>186</v>
      </c>
      <c r="E21" s="120" t="s">
        <v>186</v>
      </c>
      <c r="F21" s="120" t="s">
        <v>186</v>
      </c>
    </row>
    <row r="22" spans="1:6" s="122" customFormat="1" ht="10.199999999999999" x14ac:dyDescent="0.2">
      <c r="A22" s="99" t="s">
        <v>125</v>
      </c>
      <c r="B22" s="155" t="s">
        <v>252</v>
      </c>
      <c r="C22" s="119">
        <v>12</v>
      </c>
      <c r="D22" s="120" t="s">
        <v>186</v>
      </c>
      <c r="E22" s="120" t="s">
        <v>186</v>
      </c>
      <c r="F22" s="120">
        <v>4.9000000000000004</v>
      </c>
    </row>
    <row r="23" spans="1:6" s="122" customFormat="1" ht="10.199999999999999" x14ac:dyDescent="0.2">
      <c r="A23" s="99" t="s">
        <v>126</v>
      </c>
      <c r="B23" s="155" t="s">
        <v>253</v>
      </c>
      <c r="C23" s="119">
        <v>8</v>
      </c>
      <c r="D23" s="120">
        <v>1.9</v>
      </c>
      <c r="E23" s="121" t="s">
        <v>101</v>
      </c>
      <c r="F23" s="120">
        <v>1.9</v>
      </c>
    </row>
    <row r="24" spans="1:6" s="122" customFormat="1" ht="10.199999999999999" x14ac:dyDescent="0.2">
      <c r="A24" s="99" t="s">
        <v>127</v>
      </c>
      <c r="B24" s="155" t="s">
        <v>254</v>
      </c>
      <c r="C24" s="119">
        <v>13</v>
      </c>
      <c r="D24" s="120" t="s">
        <v>186</v>
      </c>
      <c r="E24" s="120" t="s">
        <v>186</v>
      </c>
      <c r="F24" s="120">
        <v>29.3</v>
      </c>
    </row>
    <row r="25" spans="1:6" s="122" customFormat="1" ht="20.399999999999999" x14ac:dyDescent="0.2">
      <c r="A25" s="157" t="s">
        <v>128</v>
      </c>
      <c r="B25" s="156" t="s">
        <v>255</v>
      </c>
      <c r="C25" s="119">
        <v>5</v>
      </c>
      <c r="D25" s="120" t="s">
        <v>186</v>
      </c>
      <c r="E25" s="120" t="s">
        <v>186</v>
      </c>
      <c r="F25" s="120" t="s">
        <v>186</v>
      </c>
    </row>
    <row r="26" spans="1:6" s="122" customFormat="1" ht="10.199999999999999" x14ac:dyDescent="0.2">
      <c r="A26" s="99" t="s">
        <v>129</v>
      </c>
      <c r="B26" s="155" t="s">
        <v>256</v>
      </c>
      <c r="C26" s="119">
        <v>26</v>
      </c>
      <c r="D26" s="120" t="s">
        <v>186</v>
      </c>
      <c r="E26" s="120" t="s">
        <v>186</v>
      </c>
      <c r="F26" s="120">
        <v>19.3</v>
      </c>
    </row>
    <row r="27" spans="1:6" s="122" customFormat="1" ht="10.199999999999999" x14ac:dyDescent="0.2">
      <c r="A27" s="123" t="s">
        <v>25</v>
      </c>
      <c r="B27" s="128" t="s">
        <v>32</v>
      </c>
      <c r="C27" s="125">
        <v>279</v>
      </c>
      <c r="D27" s="126">
        <v>452.94799999999998</v>
      </c>
      <c r="E27" s="127">
        <v>60.142000000000003</v>
      </c>
      <c r="F27" s="126">
        <v>513.09</v>
      </c>
    </row>
    <row r="28" spans="1:6" s="122" customFormat="1" ht="30" customHeight="1" x14ac:dyDescent="0.2">
      <c r="A28" s="102" t="s">
        <v>130</v>
      </c>
      <c r="B28" s="156" t="s">
        <v>257</v>
      </c>
      <c r="C28" s="119">
        <v>9</v>
      </c>
      <c r="D28" s="120">
        <v>66.3</v>
      </c>
      <c r="E28" s="120" t="s">
        <v>186</v>
      </c>
      <c r="F28" s="120" t="s">
        <v>186</v>
      </c>
    </row>
    <row r="29" spans="1:6" s="122" customFormat="1" ht="20.399999999999999" x14ac:dyDescent="0.2">
      <c r="A29" s="157" t="s">
        <v>131</v>
      </c>
      <c r="B29" s="156" t="s">
        <v>258</v>
      </c>
      <c r="C29" s="119">
        <v>3</v>
      </c>
      <c r="D29" s="120" t="s">
        <v>186</v>
      </c>
      <c r="E29" s="121" t="s">
        <v>101</v>
      </c>
      <c r="F29" s="120" t="s">
        <v>186</v>
      </c>
    </row>
    <row r="30" spans="1:6" s="122" customFormat="1" ht="10.199999999999999" x14ac:dyDescent="0.2">
      <c r="A30" s="99" t="s">
        <v>132</v>
      </c>
      <c r="B30" s="155" t="s">
        <v>259</v>
      </c>
      <c r="C30" s="119">
        <v>9</v>
      </c>
      <c r="D30" s="120">
        <v>25</v>
      </c>
      <c r="E30" s="121" t="s">
        <v>101</v>
      </c>
      <c r="F30" s="120">
        <v>25</v>
      </c>
    </row>
    <row r="31" spans="1:6" s="122" customFormat="1" ht="10.199999999999999" x14ac:dyDescent="0.2">
      <c r="A31" s="99" t="s">
        <v>133</v>
      </c>
      <c r="B31" s="155" t="s">
        <v>260</v>
      </c>
      <c r="C31" s="119">
        <v>6</v>
      </c>
      <c r="D31" s="120" t="s">
        <v>186</v>
      </c>
      <c r="E31" s="121" t="s">
        <v>101</v>
      </c>
      <c r="F31" s="120" t="s">
        <v>186</v>
      </c>
    </row>
    <row r="32" spans="1:6" s="122" customFormat="1" ht="30.6" x14ac:dyDescent="0.2">
      <c r="A32" s="99" t="s">
        <v>134</v>
      </c>
      <c r="B32" s="156" t="s">
        <v>261</v>
      </c>
      <c r="C32" s="119">
        <v>41</v>
      </c>
      <c r="D32" s="120">
        <v>22</v>
      </c>
      <c r="E32" s="120">
        <v>0.7</v>
      </c>
      <c r="F32" s="120">
        <v>22.7</v>
      </c>
    </row>
    <row r="33" spans="1:6" s="122" customFormat="1" ht="10.199999999999999" x14ac:dyDescent="0.2">
      <c r="A33" s="99" t="s">
        <v>135</v>
      </c>
      <c r="B33" s="155" t="s">
        <v>262</v>
      </c>
      <c r="C33" s="119">
        <v>6</v>
      </c>
      <c r="D33" s="120" t="s">
        <v>186</v>
      </c>
      <c r="E33" s="120" t="s">
        <v>186</v>
      </c>
      <c r="F33" s="120">
        <v>4.0999999999999996</v>
      </c>
    </row>
    <row r="34" spans="1:6" s="122" customFormat="1" ht="10.199999999999999" x14ac:dyDescent="0.2">
      <c r="A34" s="99" t="s">
        <v>136</v>
      </c>
      <c r="B34" s="155" t="s">
        <v>263</v>
      </c>
      <c r="C34" s="119">
        <v>1</v>
      </c>
      <c r="D34" s="120" t="s">
        <v>186</v>
      </c>
      <c r="E34" s="121" t="s">
        <v>101</v>
      </c>
      <c r="F34" s="120" t="s">
        <v>186</v>
      </c>
    </row>
    <row r="35" spans="1:6" s="122" customFormat="1" ht="10.199999999999999" x14ac:dyDescent="0.2">
      <c r="A35" s="99" t="s">
        <v>137</v>
      </c>
      <c r="B35" s="155" t="s">
        <v>264</v>
      </c>
      <c r="C35" s="119">
        <v>10</v>
      </c>
      <c r="D35" s="120" t="s">
        <v>186</v>
      </c>
      <c r="E35" s="120" t="s">
        <v>186</v>
      </c>
      <c r="F35" s="120">
        <v>0.9</v>
      </c>
    </row>
    <row r="36" spans="1:6" s="122" customFormat="1" ht="10.199999999999999" x14ac:dyDescent="0.2">
      <c r="A36" s="100" t="s">
        <v>26</v>
      </c>
      <c r="B36" s="124" t="s">
        <v>33</v>
      </c>
      <c r="C36" s="125">
        <v>78</v>
      </c>
      <c r="D36" s="126" t="s">
        <v>186</v>
      </c>
      <c r="E36" s="127" t="s">
        <v>186</v>
      </c>
      <c r="F36" s="126">
        <v>307.36500000000001</v>
      </c>
    </row>
    <row r="37" spans="1:6" s="122" customFormat="1" ht="18.75" customHeight="1" x14ac:dyDescent="0.2">
      <c r="A37" s="99" t="s">
        <v>138</v>
      </c>
      <c r="B37" s="155" t="s">
        <v>265</v>
      </c>
      <c r="C37" s="119">
        <v>5</v>
      </c>
      <c r="D37" s="120" t="s">
        <v>186</v>
      </c>
      <c r="E37" s="120" t="s">
        <v>186</v>
      </c>
      <c r="F37" s="120" t="s">
        <v>186</v>
      </c>
    </row>
    <row r="38" spans="1:6" s="122" customFormat="1" ht="10.199999999999999" x14ac:dyDescent="0.2">
      <c r="A38" s="99" t="s">
        <v>139</v>
      </c>
      <c r="B38" s="155" t="s">
        <v>266</v>
      </c>
      <c r="C38" s="119">
        <v>18</v>
      </c>
      <c r="D38" s="120">
        <v>17.8</v>
      </c>
      <c r="E38" s="120">
        <v>3.2</v>
      </c>
      <c r="F38" s="120">
        <v>21</v>
      </c>
    </row>
    <row r="39" spans="1:6" s="122" customFormat="1" ht="10.199999999999999" x14ac:dyDescent="0.2">
      <c r="A39" s="99" t="s">
        <v>140</v>
      </c>
      <c r="B39" s="155" t="s">
        <v>267</v>
      </c>
      <c r="C39" s="119">
        <v>17</v>
      </c>
      <c r="D39" s="120">
        <v>157.9</v>
      </c>
      <c r="E39" s="120">
        <v>311.39999999999998</v>
      </c>
      <c r="F39" s="120">
        <v>469.3</v>
      </c>
    </row>
    <row r="40" spans="1:6" s="122" customFormat="1" ht="10.199999999999999" x14ac:dyDescent="0.2">
      <c r="A40" s="99" t="s">
        <v>141</v>
      </c>
      <c r="B40" s="155" t="s">
        <v>268</v>
      </c>
      <c r="C40" s="119">
        <v>15</v>
      </c>
      <c r="D40" s="120" t="s">
        <v>186</v>
      </c>
      <c r="E40" s="120" t="s">
        <v>186</v>
      </c>
      <c r="F40" s="120">
        <v>55.5</v>
      </c>
    </row>
    <row r="41" spans="1:6" s="122" customFormat="1" ht="10.199999999999999" x14ac:dyDescent="0.2">
      <c r="A41" s="99" t="s">
        <v>142</v>
      </c>
      <c r="B41" s="155" t="s">
        <v>269</v>
      </c>
      <c r="C41" s="119">
        <v>32</v>
      </c>
      <c r="D41" s="120" t="s">
        <v>186</v>
      </c>
      <c r="E41" s="120">
        <v>9.1</v>
      </c>
      <c r="F41" s="120" t="s">
        <v>186</v>
      </c>
    </row>
    <row r="42" spans="1:6" s="122" customFormat="1" ht="10.199999999999999" x14ac:dyDescent="0.2">
      <c r="A42" s="99" t="s">
        <v>143</v>
      </c>
      <c r="B42" s="155" t="s">
        <v>270</v>
      </c>
      <c r="C42" s="119">
        <v>3</v>
      </c>
      <c r="D42" s="120" t="s">
        <v>186</v>
      </c>
      <c r="E42" s="120" t="s">
        <v>186</v>
      </c>
      <c r="F42" s="120" t="s">
        <v>186</v>
      </c>
    </row>
    <row r="43" spans="1:6" s="122" customFormat="1" ht="10.199999999999999" x14ac:dyDescent="0.2">
      <c r="A43" s="99" t="s">
        <v>144</v>
      </c>
      <c r="B43" s="155" t="s">
        <v>271</v>
      </c>
      <c r="C43" s="119">
        <v>13</v>
      </c>
      <c r="D43" s="120">
        <v>5.9</v>
      </c>
      <c r="E43" s="121" t="s">
        <v>101</v>
      </c>
      <c r="F43" s="120">
        <v>5.9</v>
      </c>
    </row>
    <row r="44" spans="1:6" s="122" customFormat="1" ht="10.199999999999999" x14ac:dyDescent="0.2">
      <c r="A44" s="100" t="s">
        <v>27</v>
      </c>
      <c r="B44" s="124" t="s">
        <v>34</v>
      </c>
      <c r="C44" s="125">
        <v>88</v>
      </c>
      <c r="D44" s="126">
        <v>2510.5830000000001</v>
      </c>
      <c r="E44" s="126">
        <v>636.38199999999995</v>
      </c>
      <c r="F44" s="126">
        <v>3146.9650000000001</v>
      </c>
    </row>
    <row r="45" spans="1:6" s="122" customFormat="1" ht="30" customHeight="1" x14ac:dyDescent="0.2">
      <c r="A45" s="102" t="s">
        <v>145</v>
      </c>
      <c r="B45" s="156" t="s">
        <v>272</v>
      </c>
      <c r="C45" s="119">
        <v>18</v>
      </c>
      <c r="D45" s="120">
        <v>5</v>
      </c>
      <c r="E45" s="121" t="s">
        <v>101</v>
      </c>
      <c r="F45" s="120">
        <v>5</v>
      </c>
    </row>
    <row r="46" spans="1:6" s="122" customFormat="1" ht="10.199999999999999" x14ac:dyDescent="0.2">
      <c r="A46" s="99" t="s">
        <v>146</v>
      </c>
      <c r="B46" s="155" t="s">
        <v>273</v>
      </c>
      <c r="C46" s="119">
        <v>13</v>
      </c>
      <c r="D46" s="120">
        <v>4.8</v>
      </c>
      <c r="E46" s="121" t="s">
        <v>101</v>
      </c>
      <c r="F46" s="120">
        <v>4.8</v>
      </c>
    </row>
    <row r="47" spans="1:6" s="122" customFormat="1" ht="10.199999999999999" x14ac:dyDescent="0.2">
      <c r="A47" s="99" t="s">
        <v>147</v>
      </c>
      <c r="B47" s="155" t="s">
        <v>274</v>
      </c>
      <c r="C47" s="119">
        <v>33</v>
      </c>
      <c r="D47" s="120">
        <v>14</v>
      </c>
      <c r="E47" s="121" t="s">
        <v>101</v>
      </c>
      <c r="F47" s="120">
        <v>14</v>
      </c>
    </row>
    <row r="48" spans="1:6" s="122" customFormat="1" ht="20.399999999999999" x14ac:dyDescent="0.2">
      <c r="A48" s="157" t="s">
        <v>148</v>
      </c>
      <c r="B48" s="156" t="s">
        <v>275</v>
      </c>
      <c r="C48" s="119">
        <v>5</v>
      </c>
      <c r="D48" s="120">
        <v>0.3</v>
      </c>
      <c r="E48" s="121" t="s">
        <v>101</v>
      </c>
      <c r="F48" s="120">
        <v>0.3</v>
      </c>
    </row>
    <row r="49" spans="1:6" s="122" customFormat="1" ht="20.399999999999999" x14ac:dyDescent="0.2">
      <c r="A49" s="157" t="s">
        <v>149</v>
      </c>
      <c r="B49" s="156" t="s">
        <v>276</v>
      </c>
      <c r="C49" s="119">
        <v>3</v>
      </c>
      <c r="D49" s="120">
        <v>0.2</v>
      </c>
      <c r="E49" s="121" t="s">
        <v>101</v>
      </c>
      <c r="F49" s="120">
        <v>0.2</v>
      </c>
    </row>
    <row r="50" spans="1:6" s="122" customFormat="1" ht="20.399999999999999" x14ac:dyDescent="0.2">
      <c r="A50" s="157" t="s">
        <v>150</v>
      </c>
      <c r="B50" s="156" t="s">
        <v>277</v>
      </c>
      <c r="C50" s="119">
        <v>4</v>
      </c>
      <c r="D50" s="120" t="s">
        <v>186</v>
      </c>
      <c r="E50" s="120" t="s">
        <v>186</v>
      </c>
      <c r="F50" s="120">
        <v>0.1</v>
      </c>
    </row>
    <row r="51" spans="1:6" s="122" customFormat="1" ht="10.199999999999999" x14ac:dyDescent="0.2">
      <c r="A51" s="99" t="s">
        <v>151</v>
      </c>
      <c r="B51" s="155" t="s">
        <v>278</v>
      </c>
      <c r="C51" s="119">
        <v>30</v>
      </c>
      <c r="D51" s="120">
        <v>24.7</v>
      </c>
      <c r="E51" s="121" t="s">
        <v>101</v>
      </c>
      <c r="F51" s="120">
        <v>24.7</v>
      </c>
    </row>
    <row r="52" spans="1:6" s="122" customFormat="1" ht="10.199999999999999" x14ac:dyDescent="0.2">
      <c r="A52" s="100" t="s">
        <v>35</v>
      </c>
      <c r="B52" s="124" t="s">
        <v>36</v>
      </c>
      <c r="C52" s="125">
        <v>81</v>
      </c>
      <c r="D52" s="126" t="s">
        <v>186</v>
      </c>
      <c r="E52" s="126" t="s">
        <v>186</v>
      </c>
      <c r="F52" s="126">
        <v>49.134999999999998</v>
      </c>
    </row>
    <row r="53" spans="1:6" s="122" customFormat="1" ht="18.75" customHeight="1" x14ac:dyDescent="0.2">
      <c r="A53" s="99" t="s">
        <v>152</v>
      </c>
      <c r="B53" s="155" t="s">
        <v>282</v>
      </c>
      <c r="C53" s="119">
        <v>16</v>
      </c>
      <c r="D53" s="120" t="s">
        <v>186</v>
      </c>
      <c r="E53" s="120" t="s">
        <v>186</v>
      </c>
      <c r="F53" s="120">
        <v>48.7</v>
      </c>
    </row>
    <row r="54" spans="1:6" s="122" customFormat="1" ht="10.199999999999999" x14ac:dyDescent="0.2">
      <c r="A54" s="99" t="s">
        <v>153</v>
      </c>
      <c r="B54" s="155" t="s">
        <v>283</v>
      </c>
      <c r="C54" s="119">
        <v>12</v>
      </c>
      <c r="D54" s="120">
        <v>10</v>
      </c>
      <c r="E54" s="120">
        <v>0.7</v>
      </c>
      <c r="F54" s="120">
        <v>10.6</v>
      </c>
    </row>
    <row r="55" spans="1:6" s="122" customFormat="1" ht="20.399999999999999" x14ac:dyDescent="0.2">
      <c r="A55" s="157" t="s">
        <v>154</v>
      </c>
      <c r="B55" s="156" t="s">
        <v>285</v>
      </c>
      <c r="C55" s="119">
        <v>2</v>
      </c>
      <c r="D55" s="120" t="s">
        <v>186</v>
      </c>
      <c r="E55" s="120" t="s">
        <v>186</v>
      </c>
      <c r="F55" s="120" t="s">
        <v>186</v>
      </c>
    </row>
    <row r="56" spans="1:6" s="122" customFormat="1" ht="20.399999999999999" x14ac:dyDescent="0.2">
      <c r="A56" s="157" t="s">
        <v>155</v>
      </c>
      <c r="B56" s="156" t="s">
        <v>286</v>
      </c>
      <c r="C56" s="119">
        <v>4</v>
      </c>
      <c r="D56" s="120" t="s">
        <v>186</v>
      </c>
      <c r="E56" s="120" t="s">
        <v>186</v>
      </c>
      <c r="F56" s="120" t="s">
        <v>186</v>
      </c>
    </row>
    <row r="57" spans="1:6" s="122" customFormat="1" ht="11.25" customHeight="1" x14ac:dyDescent="0.2">
      <c r="A57" s="99" t="s">
        <v>156</v>
      </c>
      <c r="B57" s="155" t="s">
        <v>284</v>
      </c>
      <c r="C57" s="119">
        <v>5</v>
      </c>
      <c r="D57" s="120">
        <v>1.4</v>
      </c>
      <c r="E57" s="121" t="s">
        <v>101</v>
      </c>
      <c r="F57" s="120">
        <v>1.4</v>
      </c>
    </row>
    <row r="58" spans="1:6" s="122" customFormat="1" ht="20.399999999999999" x14ac:dyDescent="0.2">
      <c r="A58" s="157" t="s">
        <v>157</v>
      </c>
      <c r="B58" s="156" t="s">
        <v>287</v>
      </c>
      <c r="C58" s="119">
        <v>21</v>
      </c>
      <c r="D58" s="120">
        <v>21.6</v>
      </c>
      <c r="E58" s="120">
        <v>2.4</v>
      </c>
      <c r="F58" s="120">
        <v>24.1</v>
      </c>
    </row>
    <row r="59" spans="1:6" s="122" customFormat="1" ht="20.399999999999999" x14ac:dyDescent="0.2">
      <c r="A59" s="157" t="s">
        <v>158</v>
      </c>
      <c r="B59" s="156" t="s">
        <v>288</v>
      </c>
      <c r="C59" s="119">
        <v>5</v>
      </c>
      <c r="D59" s="120" t="s">
        <v>186</v>
      </c>
      <c r="E59" s="120" t="s">
        <v>186</v>
      </c>
      <c r="F59" s="120">
        <v>2.7</v>
      </c>
    </row>
    <row r="60" spans="1:6" s="122" customFormat="1" ht="20.399999999999999" x14ac:dyDescent="0.2">
      <c r="A60" s="157" t="s">
        <v>159</v>
      </c>
      <c r="B60" s="156" t="s">
        <v>289</v>
      </c>
      <c r="C60" s="119">
        <v>35</v>
      </c>
      <c r="D60" s="120">
        <v>21.6</v>
      </c>
      <c r="E60" s="120">
        <v>0.1</v>
      </c>
      <c r="F60" s="120">
        <v>21.7</v>
      </c>
    </row>
    <row r="61" spans="1:6" s="122" customFormat="1" ht="24" customHeight="1" x14ac:dyDescent="0.2">
      <c r="A61" s="170" t="s">
        <v>28</v>
      </c>
      <c r="B61" s="169" t="s">
        <v>306</v>
      </c>
      <c r="C61" s="129">
        <v>79</v>
      </c>
      <c r="D61" s="126">
        <v>106.98399999999999</v>
      </c>
      <c r="E61" s="126">
        <v>5.24</v>
      </c>
      <c r="F61" s="126">
        <v>112.223</v>
      </c>
    </row>
    <row r="62" spans="1:6" s="122" customFormat="1" ht="30" customHeight="1" x14ac:dyDescent="0.2">
      <c r="A62" s="102" t="s">
        <v>160</v>
      </c>
      <c r="B62" s="156" t="s">
        <v>305</v>
      </c>
      <c r="C62" s="119">
        <v>6</v>
      </c>
      <c r="D62" s="120" t="s">
        <v>186</v>
      </c>
      <c r="E62" s="120" t="s">
        <v>186</v>
      </c>
      <c r="F62" s="120">
        <v>1.7</v>
      </c>
    </row>
    <row r="63" spans="1:6" s="122" customFormat="1" ht="10.199999999999999" x14ac:dyDescent="0.2">
      <c r="A63" s="99" t="s">
        <v>37</v>
      </c>
      <c r="B63" s="155" t="s">
        <v>290</v>
      </c>
      <c r="C63" s="119">
        <v>45</v>
      </c>
      <c r="D63" s="120">
        <v>357.6</v>
      </c>
      <c r="E63" s="120">
        <v>97.7</v>
      </c>
      <c r="F63" s="120">
        <v>455.2</v>
      </c>
    </row>
    <row r="64" spans="1:6" s="122" customFormat="1" ht="10.199999999999999" x14ac:dyDescent="0.2">
      <c r="A64" s="99" t="s">
        <v>38</v>
      </c>
      <c r="B64" s="155" t="s">
        <v>291</v>
      </c>
      <c r="C64" s="119">
        <v>54</v>
      </c>
      <c r="D64" s="120">
        <v>26.6</v>
      </c>
      <c r="E64" s="120">
        <v>3.2</v>
      </c>
      <c r="F64" s="120">
        <v>29.8</v>
      </c>
    </row>
    <row r="65" spans="1:6" s="122" customFormat="1" ht="10.199999999999999" x14ac:dyDescent="0.2">
      <c r="A65" s="99" t="s">
        <v>161</v>
      </c>
      <c r="B65" s="155" t="s">
        <v>292</v>
      </c>
      <c r="C65" s="119">
        <v>28</v>
      </c>
      <c r="D65" s="120">
        <v>9.6999999999999993</v>
      </c>
      <c r="E65" s="121" t="s">
        <v>101</v>
      </c>
      <c r="F65" s="120">
        <v>9.6999999999999993</v>
      </c>
    </row>
    <row r="66" spans="1:6" s="122" customFormat="1" ht="10.199999999999999" x14ac:dyDescent="0.2">
      <c r="A66" s="99" t="s">
        <v>162</v>
      </c>
      <c r="B66" s="155" t="s">
        <v>293</v>
      </c>
      <c r="C66" s="119">
        <v>8</v>
      </c>
      <c r="D66" s="120">
        <v>2.1</v>
      </c>
      <c r="E66" s="120">
        <v>6.7</v>
      </c>
      <c r="F66" s="120">
        <v>8.6999999999999993</v>
      </c>
    </row>
    <row r="67" spans="1:6" s="122" customFormat="1" ht="10.199999999999999" x14ac:dyDescent="0.2">
      <c r="A67" s="99" t="s">
        <v>39</v>
      </c>
      <c r="B67" s="155" t="s">
        <v>294</v>
      </c>
      <c r="C67" s="119">
        <v>128</v>
      </c>
      <c r="D67" s="120">
        <v>289.2</v>
      </c>
      <c r="E67" s="120">
        <v>105.2</v>
      </c>
      <c r="F67" s="120">
        <v>394.3</v>
      </c>
    </row>
    <row r="68" spans="1:6" s="122" customFormat="1" ht="10.199999999999999" x14ac:dyDescent="0.2">
      <c r="A68" s="99" t="s">
        <v>163</v>
      </c>
      <c r="B68" s="155" t="s">
        <v>295</v>
      </c>
      <c r="C68" s="119">
        <v>23</v>
      </c>
      <c r="D68" s="120">
        <v>193.9</v>
      </c>
      <c r="E68" s="120">
        <v>40.200000000000003</v>
      </c>
      <c r="F68" s="120">
        <v>234.1</v>
      </c>
    </row>
    <row r="69" spans="1:6" s="122" customFormat="1" ht="10.199999999999999" x14ac:dyDescent="0.2">
      <c r="A69" s="99" t="s">
        <v>164</v>
      </c>
      <c r="B69" s="155" t="s">
        <v>296</v>
      </c>
      <c r="C69" s="119">
        <v>29</v>
      </c>
      <c r="D69" s="120">
        <v>91.4</v>
      </c>
      <c r="E69" s="120">
        <v>31.3</v>
      </c>
      <c r="F69" s="120">
        <v>122.7</v>
      </c>
    </row>
    <row r="70" spans="1:6" s="122" customFormat="1" ht="10.199999999999999" x14ac:dyDescent="0.2">
      <c r="A70" s="99" t="s">
        <v>165</v>
      </c>
      <c r="B70" s="155" t="s">
        <v>297</v>
      </c>
      <c r="C70" s="119">
        <v>7</v>
      </c>
      <c r="D70" s="120" t="s">
        <v>186</v>
      </c>
      <c r="E70" s="120" t="s">
        <v>186</v>
      </c>
      <c r="F70" s="120" t="s">
        <v>186</v>
      </c>
    </row>
    <row r="71" spans="1:6" s="122" customFormat="1" ht="10.199999999999999" x14ac:dyDescent="0.2">
      <c r="A71" s="99" t="s">
        <v>40</v>
      </c>
      <c r="B71" s="155" t="s">
        <v>298</v>
      </c>
      <c r="C71" s="119">
        <v>32</v>
      </c>
      <c r="D71" s="120">
        <v>54.5</v>
      </c>
      <c r="E71" s="120">
        <v>108.2</v>
      </c>
      <c r="F71" s="120">
        <v>162.6</v>
      </c>
    </row>
    <row r="72" spans="1:6" s="122" customFormat="1" ht="10.199999999999999" x14ac:dyDescent="0.2">
      <c r="A72" s="99" t="s">
        <v>166</v>
      </c>
      <c r="B72" s="155" t="s">
        <v>299</v>
      </c>
      <c r="C72" s="119">
        <v>52</v>
      </c>
      <c r="D72" s="120">
        <v>56.6</v>
      </c>
      <c r="E72" s="120">
        <v>6.2</v>
      </c>
      <c r="F72" s="120">
        <v>62.8</v>
      </c>
    </row>
    <row r="73" spans="1:6" s="122" customFormat="1" ht="10.199999999999999" x14ac:dyDescent="0.2">
      <c r="A73" s="99" t="s">
        <v>167</v>
      </c>
      <c r="B73" s="155" t="s">
        <v>300</v>
      </c>
      <c r="C73" s="119">
        <v>245</v>
      </c>
      <c r="D73" s="120">
        <v>692.7</v>
      </c>
      <c r="E73" s="120">
        <v>75.2</v>
      </c>
      <c r="F73" s="120">
        <v>767.9</v>
      </c>
    </row>
    <row r="74" spans="1:6" s="122" customFormat="1" ht="10.199999999999999" x14ac:dyDescent="0.2">
      <c r="A74" s="99" t="s">
        <v>168</v>
      </c>
      <c r="B74" s="155" t="s">
        <v>301</v>
      </c>
      <c r="C74" s="119">
        <v>28</v>
      </c>
      <c r="D74" s="120">
        <v>121.4</v>
      </c>
      <c r="E74" s="120">
        <v>10.9</v>
      </c>
      <c r="F74" s="120">
        <v>132.30000000000001</v>
      </c>
    </row>
    <row r="75" spans="1:6" s="122" customFormat="1" ht="10.199999999999999" x14ac:dyDescent="0.2">
      <c r="A75" s="99" t="s">
        <v>169</v>
      </c>
      <c r="B75" s="155" t="s">
        <v>302</v>
      </c>
      <c r="C75" s="119">
        <v>10</v>
      </c>
      <c r="D75" s="120" t="s">
        <v>186</v>
      </c>
      <c r="E75" s="120" t="s">
        <v>186</v>
      </c>
      <c r="F75" s="120" t="s">
        <v>186</v>
      </c>
    </row>
    <row r="76" spans="1:6" s="122" customFormat="1" ht="10.199999999999999" x14ac:dyDescent="0.2">
      <c r="A76" s="99" t="s">
        <v>170</v>
      </c>
      <c r="B76" s="155" t="s">
        <v>303</v>
      </c>
      <c r="C76" s="119">
        <v>9</v>
      </c>
      <c r="D76" s="120" t="s">
        <v>186</v>
      </c>
      <c r="E76" s="120" t="s">
        <v>186</v>
      </c>
      <c r="F76" s="120">
        <v>16.100000000000001</v>
      </c>
    </row>
    <row r="77" spans="1:6" s="122" customFormat="1" ht="10.199999999999999" x14ac:dyDescent="0.2">
      <c r="A77" s="99" t="s">
        <v>171</v>
      </c>
      <c r="B77" s="155" t="s">
        <v>304</v>
      </c>
      <c r="C77" s="119">
        <v>24</v>
      </c>
      <c r="D77" s="120">
        <v>41.7</v>
      </c>
      <c r="E77" s="120">
        <v>2.9</v>
      </c>
      <c r="F77" s="120">
        <v>44.6</v>
      </c>
    </row>
    <row r="78" spans="1:6" s="122" customFormat="1" ht="10.199999999999999" x14ac:dyDescent="0.2">
      <c r="A78" s="100" t="s">
        <v>29</v>
      </c>
      <c r="B78" s="124" t="s">
        <v>41</v>
      </c>
      <c r="C78" s="129">
        <v>509</v>
      </c>
      <c r="D78" s="126">
        <v>1969.0150000000001</v>
      </c>
      <c r="E78" s="126">
        <v>569.53399999999999</v>
      </c>
      <c r="F78" s="126">
        <v>2538.549</v>
      </c>
    </row>
    <row r="79" spans="1:6" s="122" customFormat="1" ht="20.399999999999999" x14ac:dyDescent="0.2">
      <c r="A79" s="103" t="s">
        <v>172</v>
      </c>
      <c r="B79" s="156" t="s">
        <v>307</v>
      </c>
      <c r="C79" s="119">
        <v>44</v>
      </c>
      <c r="D79" s="120">
        <v>91.4</v>
      </c>
      <c r="E79" s="120">
        <v>11.8</v>
      </c>
      <c r="F79" s="120">
        <v>103.2</v>
      </c>
    </row>
    <row r="80" spans="1:6" s="122" customFormat="1" ht="10.199999999999999" x14ac:dyDescent="0.2">
      <c r="A80" s="100" t="s">
        <v>42</v>
      </c>
      <c r="B80" s="124" t="s">
        <v>43</v>
      </c>
      <c r="C80" s="129">
        <v>44</v>
      </c>
      <c r="D80" s="126">
        <v>91.433999999999997</v>
      </c>
      <c r="E80" s="126">
        <v>11.757999999999999</v>
      </c>
      <c r="F80" s="126">
        <v>103.19199999999999</v>
      </c>
    </row>
    <row r="81" spans="1:7" s="122" customFormat="1" ht="18.75" customHeight="1" x14ac:dyDescent="0.2">
      <c r="A81" s="100"/>
      <c r="B81" s="124" t="s">
        <v>1</v>
      </c>
      <c r="C81" s="125">
        <v>909</v>
      </c>
      <c r="D81" s="126">
        <v>5385.7709999999997</v>
      </c>
      <c r="E81" s="127">
        <v>1491.836</v>
      </c>
      <c r="F81" s="126">
        <v>6877.607</v>
      </c>
    </row>
    <row r="82" spans="1:7" ht="10.199999999999999" x14ac:dyDescent="0.2">
      <c r="A82" s="192" t="s">
        <v>2</v>
      </c>
      <c r="B82" s="192"/>
      <c r="C82" s="192"/>
      <c r="D82" s="10"/>
      <c r="E82" s="192"/>
      <c r="F82" s="192"/>
      <c r="G82" s="192"/>
    </row>
    <row r="83" spans="1:7" ht="10.199999999999999" x14ac:dyDescent="0.2">
      <c r="A83" s="22" t="s">
        <v>44</v>
      </c>
      <c r="B83" s="22"/>
      <c r="C83" s="22"/>
      <c r="D83" s="10"/>
      <c r="E83" s="22"/>
      <c r="F83" s="22"/>
      <c r="G83" s="22"/>
    </row>
    <row r="85" spans="1:7" ht="10.199999999999999" x14ac:dyDescent="0.2">
      <c r="D85" s="10"/>
      <c r="G85" s="111"/>
    </row>
    <row r="86" spans="1:7" ht="10.199999999999999" x14ac:dyDescent="0.2">
      <c r="D86" s="10"/>
    </row>
    <row r="87" spans="1:7" ht="10.199999999999999" x14ac:dyDescent="0.2">
      <c r="D87" s="10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Footer>&amp;C&amp;6© Statistisches Landesamt des Freistaates Sachsen  | Q III 2 - j/21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8"/>
  <sheetViews>
    <sheetView showGridLines="0" zoomScaleNormal="100" workbookViewId="0"/>
  </sheetViews>
  <sheetFormatPr baseColWidth="10" defaultRowHeight="12" customHeight="1" x14ac:dyDescent="0.2"/>
  <cols>
    <col min="1" max="1" width="5.375" customWidth="1"/>
    <col min="2" max="2" width="45.625" bestFit="1" customWidth="1"/>
    <col min="3" max="8" width="10.875" customWidth="1"/>
    <col min="9" max="9" width="5.875" customWidth="1"/>
  </cols>
  <sheetData>
    <row r="1" spans="1:10" s="24" customFormat="1" ht="11.25" customHeight="1" x14ac:dyDescent="0.2">
      <c r="A1" s="46" t="s">
        <v>70</v>
      </c>
      <c r="J1"/>
    </row>
    <row r="2" spans="1:10" s="24" customFormat="1" ht="11.25" customHeight="1" x14ac:dyDescent="0.2">
      <c r="A2" s="203" t="s">
        <v>386</v>
      </c>
      <c r="B2" s="193"/>
      <c r="C2" s="193"/>
      <c r="D2" s="193"/>
      <c r="E2" s="193"/>
      <c r="F2" s="193"/>
      <c r="G2" s="193"/>
    </row>
    <row r="3" spans="1:10" ht="11.25" customHeight="1" x14ac:dyDescent="0.2">
      <c r="A3" s="24" t="s">
        <v>173</v>
      </c>
      <c r="B3" s="25"/>
      <c r="C3" s="25"/>
      <c r="D3" s="25"/>
      <c r="E3" s="25"/>
      <c r="F3" s="26"/>
      <c r="G3" s="26"/>
    </row>
    <row r="4" spans="1:10" ht="51" x14ac:dyDescent="0.2">
      <c r="A4" s="222" t="s">
        <v>382</v>
      </c>
      <c r="B4" s="223" t="s">
        <v>45</v>
      </c>
      <c r="C4" s="223" t="s">
        <v>374</v>
      </c>
      <c r="D4" s="223" t="s">
        <v>375</v>
      </c>
      <c r="E4" s="223" t="s">
        <v>376</v>
      </c>
      <c r="F4" s="223" t="s">
        <v>377</v>
      </c>
      <c r="G4" s="223" t="s">
        <v>378</v>
      </c>
      <c r="H4" s="224" t="s">
        <v>379</v>
      </c>
    </row>
    <row r="5" spans="1:10" s="131" customFormat="1" ht="15" customHeight="1" x14ac:dyDescent="0.2">
      <c r="A5" s="130" t="s">
        <v>109</v>
      </c>
      <c r="B5" s="155" t="s">
        <v>236</v>
      </c>
      <c r="C5" s="81">
        <v>0.6</v>
      </c>
      <c r="D5" s="81" t="s">
        <v>186</v>
      </c>
      <c r="E5" s="81" t="s">
        <v>186</v>
      </c>
      <c r="F5" s="81" t="s">
        <v>186</v>
      </c>
      <c r="G5" s="81" t="s">
        <v>186</v>
      </c>
      <c r="H5" s="81" t="s">
        <v>186</v>
      </c>
    </row>
    <row r="6" spans="1:10" s="131" customFormat="1" ht="12" customHeight="1" x14ac:dyDescent="0.2">
      <c r="A6" s="130" t="s">
        <v>110</v>
      </c>
      <c r="B6" s="155" t="s">
        <v>237</v>
      </c>
      <c r="C6" s="81">
        <v>52.6</v>
      </c>
      <c r="D6" s="81">
        <v>58.9</v>
      </c>
      <c r="E6" s="81">
        <v>62.7</v>
      </c>
      <c r="F6" s="81">
        <v>44.7</v>
      </c>
      <c r="G6" s="81">
        <v>40.1</v>
      </c>
      <c r="H6" s="81">
        <v>41.8</v>
      </c>
    </row>
    <row r="7" spans="1:10" s="131" customFormat="1" ht="11.4" x14ac:dyDescent="0.2">
      <c r="A7" s="130" t="s">
        <v>111</v>
      </c>
      <c r="B7" s="155" t="s">
        <v>238</v>
      </c>
      <c r="C7" s="81">
        <v>1.1000000000000001</v>
      </c>
      <c r="D7" s="81">
        <v>2</v>
      </c>
      <c r="E7" s="81">
        <v>1.8</v>
      </c>
      <c r="F7" s="81">
        <v>1.9</v>
      </c>
      <c r="G7" s="81">
        <v>2.4</v>
      </c>
      <c r="H7" s="81">
        <v>2.7</v>
      </c>
    </row>
    <row r="8" spans="1:10" s="131" customFormat="1" ht="11.4" x14ac:dyDescent="0.2">
      <c r="A8" s="130" t="s">
        <v>112</v>
      </c>
      <c r="B8" s="155" t="s">
        <v>239</v>
      </c>
      <c r="C8" s="81" t="s">
        <v>186</v>
      </c>
      <c r="D8" s="81">
        <v>0.6</v>
      </c>
      <c r="E8" s="81" t="s">
        <v>186</v>
      </c>
      <c r="F8" s="81">
        <v>1.2</v>
      </c>
      <c r="G8" s="81">
        <v>2.4</v>
      </c>
      <c r="H8" s="81">
        <v>13.8</v>
      </c>
    </row>
    <row r="9" spans="1:10" s="131" customFormat="1" ht="11.4" x14ac:dyDescent="0.2">
      <c r="A9" s="130" t="s">
        <v>113</v>
      </c>
      <c r="B9" s="155" t="s">
        <v>240</v>
      </c>
      <c r="C9" s="81">
        <v>19.5</v>
      </c>
      <c r="D9" s="81">
        <v>21.3</v>
      </c>
      <c r="E9" s="81">
        <v>22.6</v>
      </c>
      <c r="F9" s="81">
        <v>20.100000000000001</v>
      </c>
      <c r="G9" s="81">
        <v>21.2</v>
      </c>
      <c r="H9" s="81">
        <v>22.6</v>
      </c>
    </row>
    <row r="10" spans="1:10" s="131" customFormat="1" ht="11.4" x14ac:dyDescent="0.2">
      <c r="A10" s="130" t="s">
        <v>114</v>
      </c>
      <c r="B10" s="155" t="s">
        <v>241</v>
      </c>
      <c r="C10" s="81">
        <v>17</v>
      </c>
      <c r="D10" s="81">
        <v>14.4</v>
      </c>
      <c r="E10" s="81">
        <v>24.7</v>
      </c>
      <c r="F10" s="81">
        <v>21.5</v>
      </c>
      <c r="G10" s="81">
        <v>17.7</v>
      </c>
      <c r="H10" s="81">
        <v>16.2</v>
      </c>
    </row>
    <row r="11" spans="1:10" s="131" customFormat="1" ht="20.399999999999999" x14ac:dyDescent="0.2">
      <c r="A11" s="152" t="s">
        <v>115</v>
      </c>
      <c r="B11" s="156" t="s">
        <v>308</v>
      </c>
      <c r="C11" s="81">
        <v>4</v>
      </c>
      <c r="D11" s="81">
        <v>4.0999999999999996</v>
      </c>
      <c r="E11" s="81">
        <v>4.0999999999999996</v>
      </c>
      <c r="F11" s="81">
        <v>3.9</v>
      </c>
      <c r="G11" s="81">
        <v>5.2</v>
      </c>
      <c r="H11" s="81">
        <v>6</v>
      </c>
    </row>
    <row r="12" spans="1:10" s="131" customFormat="1" ht="11.4" x14ac:dyDescent="0.2">
      <c r="A12" s="130" t="s">
        <v>174</v>
      </c>
      <c r="B12" s="174" t="s">
        <v>244</v>
      </c>
      <c r="C12" s="81">
        <v>4.8</v>
      </c>
      <c r="D12" s="81">
        <v>6.9</v>
      </c>
      <c r="E12" s="81">
        <v>2.6</v>
      </c>
      <c r="F12" s="81">
        <v>2.2000000000000002</v>
      </c>
      <c r="G12" s="81" t="s">
        <v>71</v>
      </c>
      <c r="H12" s="81" t="s">
        <v>71</v>
      </c>
    </row>
    <row r="13" spans="1:10" s="131" customFormat="1" ht="20.399999999999999" x14ac:dyDescent="0.2">
      <c r="A13" s="152" t="s">
        <v>116</v>
      </c>
      <c r="B13" s="156" t="s">
        <v>309</v>
      </c>
      <c r="C13" s="81" t="s">
        <v>71</v>
      </c>
      <c r="D13" s="81" t="s">
        <v>71</v>
      </c>
      <c r="E13" s="81" t="s">
        <v>71</v>
      </c>
      <c r="F13" s="81" t="s">
        <v>71</v>
      </c>
      <c r="G13" s="81">
        <v>1.1000000000000001</v>
      </c>
      <c r="H13" s="81">
        <v>2.1</v>
      </c>
    </row>
    <row r="14" spans="1:10" s="131" customFormat="1" ht="11.4" x14ac:dyDescent="0.2">
      <c r="A14" s="130" t="s">
        <v>117</v>
      </c>
      <c r="B14" s="155" t="s">
        <v>244</v>
      </c>
      <c r="C14" s="81" t="s">
        <v>71</v>
      </c>
      <c r="D14" s="81" t="s">
        <v>71</v>
      </c>
      <c r="E14" s="81" t="s">
        <v>71</v>
      </c>
      <c r="F14" s="81" t="s">
        <v>71</v>
      </c>
      <c r="G14" s="81">
        <v>1.9</v>
      </c>
      <c r="H14" s="81" t="s">
        <v>186</v>
      </c>
    </row>
    <row r="15" spans="1:10" s="131" customFormat="1" ht="11.4" x14ac:dyDescent="0.2">
      <c r="A15" s="132" t="s">
        <v>46</v>
      </c>
      <c r="B15" s="133" t="s">
        <v>31</v>
      </c>
      <c r="C15" s="89">
        <v>99.9</v>
      </c>
      <c r="D15" s="89">
        <v>108.6</v>
      </c>
      <c r="E15" s="89">
        <v>118.9</v>
      </c>
      <c r="F15" s="89">
        <v>97.2</v>
      </c>
      <c r="G15" s="89">
        <v>92</v>
      </c>
      <c r="H15" s="89">
        <v>107.1</v>
      </c>
    </row>
    <row r="16" spans="1:10" s="131" customFormat="1" ht="30" customHeight="1" x14ac:dyDescent="0.2">
      <c r="A16" s="175" t="s">
        <v>118</v>
      </c>
      <c r="B16" s="156" t="s">
        <v>310</v>
      </c>
      <c r="C16" s="81">
        <v>4</v>
      </c>
      <c r="D16" s="81">
        <v>14.7</v>
      </c>
      <c r="E16" s="81">
        <v>22.3</v>
      </c>
      <c r="F16" s="81">
        <v>15.9</v>
      </c>
      <c r="G16" s="81">
        <v>10</v>
      </c>
      <c r="H16" s="81">
        <v>9.3000000000000007</v>
      </c>
    </row>
    <row r="17" spans="1:8" s="131" customFormat="1" ht="11.4" x14ac:dyDescent="0.2">
      <c r="A17" s="130" t="s">
        <v>119</v>
      </c>
      <c r="B17" s="155" t="s">
        <v>246</v>
      </c>
      <c r="C17" s="81">
        <v>276.3</v>
      </c>
      <c r="D17" s="81">
        <v>278</v>
      </c>
      <c r="E17" s="81">
        <v>290.60000000000002</v>
      </c>
      <c r="F17" s="81">
        <v>320.60000000000002</v>
      </c>
      <c r="G17" s="81">
        <v>391.2</v>
      </c>
      <c r="H17" s="81">
        <v>374.7</v>
      </c>
    </row>
    <row r="18" spans="1:8" s="131" customFormat="1" ht="11.4" x14ac:dyDescent="0.2">
      <c r="A18" s="130" t="s">
        <v>120</v>
      </c>
      <c r="B18" s="155" t="s">
        <v>247</v>
      </c>
      <c r="C18" s="81">
        <v>14.7</v>
      </c>
      <c r="D18" s="81">
        <v>12.7</v>
      </c>
      <c r="E18" s="81">
        <v>11.8</v>
      </c>
      <c r="F18" s="81">
        <v>25.6</v>
      </c>
      <c r="G18" s="81">
        <v>16.5</v>
      </c>
      <c r="H18" s="81">
        <v>20.2</v>
      </c>
    </row>
    <row r="19" spans="1:8" s="131" customFormat="1" ht="11.4" x14ac:dyDescent="0.2">
      <c r="A19" s="130" t="s">
        <v>121</v>
      </c>
      <c r="B19" s="155" t="s">
        <v>248</v>
      </c>
      <c r="C19" s="81">
        <v>21.5</v>
      </c>
      <c r="D19" s="81">
        <v>21</v>
      </c>
      <c r="E19" s="81">
        <v>22.9</v>
      </c>
      <c r="F19" s="81">
        <v>32.5</v>
      </c>
      <c r="G19" s="81">
        <v>31.5</v>
      </c>
      <c r="H19" s="81">
        <v>36.9</v>
      </c>
    </row>
    <row r="20" spans="1:8" s="131" customFormat="1" ht="11.4" x14ac:dyDescent="0.2">
      <c r="A20" s="130" t="s">
        <v>122</v>
      </c>
      <c r="B20" s="155" t="s">
        <v>249</v>
      </c>
      <c r="C20" s="81">
        <v>8.4</v>
      </c>
      <c r="D20" s="81">
        <v>5.6</v>
      </c>
      <c r="E20" s="81">
        <v>3.5</v>
      </c>
      <c r="F20" s="81">
        <v>5.7</v>
      </c>
      <c r="G20" s="81">
        <v>4</v>
      </c>
      <c r="H20" s="81">
        <v>7.4</v>
      </c>
    </row>
    <row r="21" spans="1:8" s="131" customFormat="1" ht="11.4" x14ac:dyDescent="0.2">
      <c r="A21" s="130" t="s">
        <v>123</v>
      </c>
      <c r="B21" s="155" t="s">
        <v>250</v>
      </c>
      <c r="C21" s="81" t="s">
        <v>186</v>
      </c>
      <c r="D21" s="81">
        <v>2.2000000000000002</v>
      </c>
      <c r="E21" s="81" t="s">
        <v>186</v>
      </c>
      <c r="F21" s="81">
        <v>3.8</v>
      </c>
      <c r="G21" s="81">
        <v>3</v>
      </c>
      <c r="H21" s="81">
        <v>1.9</v>
      </c>
    </row>
    <row r="22" spans="1:8" s="131" customFormat="1" ht="11.4" x14ac:dyDescent="0.2">
      <c r="A22" s="130" t="s">
        <v>124</v>
      </c>
      <c r="B22" s="155" t="s">
        <v>251</v>
      </c>
      <c r="C22" s="81" t="s">
        <v>186</v>
      </c>
      <c r="D22" s="81">
        <v>0.3</v>
      </c>
      <c r="E22" s="81" t="s">
        <v>186</v>
      </c>
      <c r="F22" s="81" t="s">
        <v>186</v>
      </c>
      <c r="G22" s="81" t="s">
        <v>186</v>
      </c>
      <c r="H22" s="81" t="s">
        <v>186</v>
      </c>
    </row>
    <row r="23" spans="1:8" s="131" customFormat="1" ht="11.4" x14ac:dyDescent="0.2">
      <c r="A23" s="130" t="s">
        <v>125</v>
      </c>
      <c r="B23" s="155" t="s">
        <v>252</v>
      </c>
      <c r="C23" s="81">
        <v>4.7</v>
      </c>
      <c r="D23" s="81">
        <v>4.8</v>
      </c>
      <c r="E23" s="81">
        <v>7.4</v>
      </c>
      <c r="F23" s="81">
        <v>4.3</v>
      </c>
      <c r="G23" s="81">
        <v>7.4</v>
      </c>
      <c r="H23" s="81">
        <v>4.9000000000000004</v>
      </c>
    </row>
    <row r="24" spans="1:8" s="131" customFormat="1" ht="11.4" x14ac:dyDescent="0.2">
      <c r="A24" s="130" t="s">
        <v>126</v>
      </c>
      <c r="B24" s="155" t="s">
        <v>253</v>
      </c>
      <c r="C24" s="81" t="s">
        <v>186</v>
      </c>
      <c r="D24" s="81">
        <v>3.9</v>
      </c>
      <c r="E24" s="81">
        <v>2.7</v>
      </c>
      <c r="F24" s="81">
        <v>3.6</v>
      </c>
      <c r="G24" s="81">
        <v>1.6</v>
      </c>
      <c r="H24" s="81">
        <v>1.9</v>
      </c>
    </row>
    <row r="25" spans="1:8" s="131" customFormat="1" ht="20.399999999999999" x14ac:dyDescent="0.2">
      <c r="A25" s="152" t="s">
        <v>127</v>
      </c>
      <c r="B25" s="156" t="s">
        <v>311</v>
      </c>
      <c r="C25" s="81">
        <v>39.1</v>
      </c>
      <c r="D25" s="81">
        <v>21.7</v>
      </c>
      <c r="E25" s="81">
        <v>22.2</v>
      </c>
      <c r="F25" s="81">
        <v>23.6</v>
      </c>
      <c r="G25" s="81">
        <v>29.7</v>
      </c>
      <c r="H25" s="81">
        <v>29.3</v>
      </c>
    </row>
    <row r="26" spans="1:8" s="131" customFormat="1" ht="12" customHeight="1" x14ac:dyDescent="0.2">
      <c r="A26" s="130" t="s">
        <v>175</v>
      </c>
      <c r="B26" s="174" t="s">
        <v>256</v>
      </c>
      <c r="C26" s="81">
        <v>22</v>
      </c>
      <c r="D26" s="81">
        <v>21.1</v>
      </c>
      <c r="E26" s="81">
        <v>21</v>
      </c>
      <c r="F26" s="81">
        <v>17.899999999999999</v>
      </c>
      <c r="G26" s="81" t="s">
        <v>71</v>
      </c>
      <c r="H26" s="81" t="s">
        <v>71</v>
      </c>
    </row>
    <row r="27" spans="1:8" s="131" customFormat="1" ht="20.399999999999999" x14ac:dyDescent="0.2">
      <c r="A27" s="152" t="s">
        <v>128</v>
      </c>
      <c r="B27" s="156" t="s">
        <v>312</v>
      </c>
      <c r="C27" s="81" t="s">
        <v>71</v>
      </c>
      <c r="D27" s="81" t="s">
        <v>71</v>
      </c>
      <c r="E27" s="81" t="s">
        <v>71</v>
      </c>
      <c r="F27" s="81" t="s">
        <v>71</v>
      </c>
      <c r="G27" s="81">
        <v>0.5</v>
      </c>
      <c r="H27" s="81" t="s">
        <v>186</v>
      </c>
    </row>
    <row r="28" spans="1:8" s="131" customFormat="1" ht="12" customHeight="1" x14ac:dyDescent="0.2">
      <c r="A28" s="130" t="s">
        <v>129</v>
      </c>
      <c r="B28" s="155" t="s">
        <v>256</v>
      </c>
      <c r="C28" s="81" t="s">
        <v>71</v>
      </c>
      <c r="D28" s="81" t="s">
        <v>71</v>
      </c>
      <c r="E28" s="81" t="s">
        <v>71</v>
      </c>
      <c r="F28" s="81" t="s">
        <v>71</v>
      </c>
      <c r="G28" s="81">
        <v>20.2</v>
      </c>
      <c r="H28" s="81">
        <v>19.3</v>
      </c>
    </row>
    <row r="29" spans="1:8" s="131" customFormat="1" ht="12" customHeight="1" x14ac:dyDescent="0.2">
      <c r="A29" s="132" t="s">
        <v>47</v>
      </c>
      <c r="B29" s="133" t="s">
        <v>32</v>
      </c>
      <c r="C29" s="89">
        <v>395.9</v>
      </c>
      <c r="D29" s="89">
        <v>386.2</v>
      </c>
      <c r="E29" s="89">
        <v>407.2</v>
      </c>
      <c r="F29" s="89">
        <v>453.5</v>
      </c>
      <c r="G29" s="89">
        <v>516.20000000000005</v>
      </c>
      <c r="H29" s="89">
        <v>513.1</v>
      </c>
    </row>
    <row r="30" spans="1:8" s="131" customFormat="1" ht="30" customHeight="1" x14ac:dyDescent="0.2">
      <c r="A30" s="176" t="s">
        <v>322</v>
      </c>
      <c r="B30" s="156" t="s">
        <v>313</v>
      </c>
      <c r="C30" s="81" t="s">
        <v>186</v>
      </c>
      <c r="D30" s="81" t="s">
        <v>186</v>
      </c>
      <c r="E30" s="81" t="s">
        <v>186</v>
      </c>
      <c r="F30" s="81">
        <v>260.39999999999998</v>
      </c>
      <c r="G30" s="81">
        <v>218</v>
      </c>
      <c r="H30" s="81" t="s">
        <v>186</v>
      </c>
    </row>
    <row r="31" spans="1:8" s="131" customFormat="1" ht="20.399999999999999" x14ac:dyDescent="0.2">
      <c r="A31" s="152" t="s">
        <v>176</v>
      </c>
      <c r="B31" s="156" t="s">
        <v>314</v>
      </c>
      <c r="C31" s="81" t="s">
        <v>186</v>
      </c>
      <c r="D31" s="81">
        <v>0.3</v>
      </c>
      <c r="E31" s="82" t="s">
        <v>186</v>
      </c>
      <c r="F31" s="81">
        <v>0.5</v>
      </c>
      <c r="G31" s="82" t="s">
        <v>101</v>
      </c>
      <c r="H31" s="82" t="s">
        <v>101</v>
      </c>
    </row>
    <row r="32" spans="1:8" s="131" customFormat="1" ht="20.399999999999999" x14ac:dyDescent="0.2">
      <c r="A32" s="152" t="s">
        <v>177</v>
      </c>
      <c r="B32" s="156" t="s">
        <v>315</v>
      </c>
      <c r="C32" s="81" t="s">
        <v>186</v>
      </c>
      <c r="D32" s="81" t="s">
        <v>186</v>
      </c>
      <c r="E32" s="82" t="s">
        <v>101</v>
      </c>
      <c r="F32" s="82" t="s">
        <v>101</v>
      </c>
      <c r="G32" s="82" t="s">
        <v>101</v>
      </c>
      <c r="H32" s="82" t="s">
        <v>101</v>
      </c>
    </row>
    <row r="33" spans="1:8" s="131" customFormat="1" ht="30.6" x14ac:dyDescent="0.2">
      <c r="A33" s="152" t="s">
        <v>131</v>
      </c>
      <c r="B33" s="156" t="s">
        <v>316</v>
      </c>
      <c r="C33" s="81">
        <v>0.4</v>
      </c>
      <c r="D33" s="81">
        <v>0.3</v>
      </c>
      <c r="E33" s="82" t="s">
        <v>101</v>
      </c>
      <c r="F33" s="81" t="s">
        <v>186</v>
      </c>
      <c r="G33" s="81" t="s">
        <v>186</v>
      </c>
      <c r="H33" s="81" t="s">
        <v>186</v>
      </c>
    </row>
    <row r="34" spans="1:8" s="131" customFormat="1" ht="20.399999999999999" x14ac:dyDescent="0.2">
      <c r="A34" s="152" t="s">
        <v>132</v>
      </c>
      <c r="B34" s="156" t="s">
        <v>317</v>
      </c>
      <c r="C34" s="81">
        <v>19.8</v>
      </c>
      <c r="D34" s="81">
        <v>14</v>
      </c>
      <c r="E34" s="81">
        <v>11.8</v>
      </c>
      <c r="F34" s="81">
        <v>10.9</v>
      </c>
      <c r="G34" s="81">
        <v>9.5</v>
      </c>
      <c r="H34" s="81">
        <v>25</v>
      </c>
    </row>
    <row r="35" spans="1:8" s="131" customFormat="1" ht="20.399999999999999" x14ac:dyDescent="0.2">
      <c r="A35" s="152" t="s">
        <v>133</v>
      </c>
      <c r="B35" s="156" t="s">
        <v>318</v>
      </c>
      <c r="C35" s="81" t="s">
        <v>186</v>
      </c>
      <c r="D35" s="81" t="s">
        <v>186</v>
      </c>
      <c r="E35" s="81" t="s">
        <v>186</v>
      </c>
      <c r="F35" s="81">
        <v>2</v>
      </c>
      <c r="G35" s="81" t="s">
        <v>186</v>
      </c>
      <c r="H35" s="81" t="s">
        <v>186</v>
      </c>
    </row>
    <row r="36" spans="1:8" s="131" customFormat="1" ht="20.399999999999999" x14ac:dyDescent="0.2">
      <c r="A36" s="152" t="s">
        <v>134</v>
      </c>
      <c r="B36" s="156" t="s">
        <v>319</v>
      </c>
      <c r="C36" s="81">
        <v>9.6999999999999993</v>
      </c>
      <c r="D36" s="81">
        <v>9.6</v>
      </c>
      <c r="E36" s="81">
        <v>20</v>
      </c>
      <c r="F36" s="81">
        <v>14.2</v>
      </c>
      <c r="G36" s="81">
        <v>19.8</v>
      </c>
      <c r="H36" s="81">
        <v>22.7</v>
      </c>
    </row>
    <row r="37" spans="1:8" s="131" customFormat="1" ht="20.399999999999999" x14ac:dyDescent="0.2">
      <c r="A37" s="152" t="s">
        <v>135</v>
      </c>
      <c r="B37" s="156" t="s">
        <v>320</v>
      </c>
      <c r="C37" s="81">
        <v>3.2</v>
      </c>
      <c r="D37" s="81">
        <v>3.4</v>
      </c>
      <c r="E37" s="81">
        <v>4.3</v>
      </c>
      <c r="F37" s="81">
        <v>4.5</v>
      </c>
      <c r="G37" s="81">
        <v>2.9</v>
      </c>
      <c r="H37" s="81">
        <v>4.0999999999999996</v>
      </c>
    </row>
    <row r="38" spans="1:8" s="131" customFormat="1" ht="11.4" x14ac:dyDescent="0.2">
      <c r="A38" s="130" t="s">
        <v>178</v>
      </c>
      <c r="B38" s="174" t="s">
        <v>264</v>
      </c>
      <c r="C38" s="81">
        <v>0.5</v>
      </c>
      <c r="D38" s="81">
        <v>0.7</v>
      </c>
      <c r="E38" s="81">
        <v>0.8</v>
      </c>
      <c r="F38" s="81">
        <v>0.8</v>
      </c>
      <c r="G38" s="82" t="s">
        <v>71</v>
      </c>
      <c r="H38" s="82" t="s">
        <v>71</v>
      </c>
    </row>
    <row r="39" spans="1:8" s="131" customFormat="1" ht="20.399999999999999" x14ac:dyDescent="0.2">
      <c r="A39" s="130" t="s">
        <v>136</v>
      </c>
      <c r="B39" s="156" t="s">
        <v>321</v>
      </c>
      <c r="C39" s="81" t="s">
        <v>71</v>
      </c>
      <c r="D39" s="81" t="s">
        <v>71</v>
      </c>
      <c r="E39" s="81" t="s">
        <v>71</v>
      </c>
      <c r="F39" s="81" t="s">
        <v>71</v>
      </c>
      <c r="G39" s="82" t="s">
        <v>101</v>
      </c>
      <c r="H39" s="81" t="s">
        <v>186</v>
      </c>
    </row>
    <row r="40" spans="1:8" s="131" customFormat="1" ht="11.4" x14ac:dyDescent="0.2">
      <c r="A40" s="130" t="s">
        <v>137</v>
      </c>
      <c r="B40" s="155" t="s">
        <v>264</v>
      </c>
      <c r="C40" s="81" t="s">
        <v>71</v>
      </c>
      <c r="D40" s="81" t="s">
        <v>71</v>
      </c>
      <c r="E40" s="81" t="s">
        <v>71</v>
      </c>
      <c r="F40" s="81" t="s">
        <v>71</v>
      </c>
      <c r="G40" s="81">
        <v>0.8</v>
      </c>
      <c r="H40" s="81">
        <v>0.9</v>
      </c>
    </row>
    <row r="41" spans="1:8" s="131" customFormat="1" ht="11.4" x14ac:dyDescent="0.2">
      <c r="A41" s="134" t="s">
        <v>48</v>
      </c>
      <c r="B41" s="135" t="s">
        <v>33</v>
      </c>
      <c r="C41" s="89">
        <v>259.8</v>
      </c>
      <c r="D41" s="89">
        <v>282.3</v>
      </c>
      <c r="E41" s="89">
        <v>279.10000000000002</v>
      </c>
      <c r="F41" s="89">
        <v>293.3</v>
      </c>
      <c r="G41" s="89">
        <v>252.7</v>
      </c>
      <c r="H41" s="89">
        <v>307.39999999999998</v>
      </c>
    </row>
    <row r="42" spans="1:8" s="131" customFormat="1" ht="30" customHeight="1" x14ac:dyDescent="0.2">
      <c r="A42" s="176" t="s">
        <v>323</v>
      </c>
      <c r="B42" s="156" t="s">
        <v>324</v>
      </c>
      <c r="C42" s="81" t="s">
        <v>186</v>
      </c>
      <c r="D42" s="81" t="s">
        <v>186</v>
      </c>
      <c r="E42" s="81" t="s">
        <v>186</v>
      </c>
      <c r="F42" s="81" t="s">
        <v>186</v>
      </c>
      <c r="G42" s="81" t="s">
        <v>186</v>
      </c>
      <c r="H42" s="81" t="s">
        <v>186</v>
      </c>
    </row>
    <row r="43" spans="1:8" s="131" customFormat="1" ht="20.399999999999999" x14ac:dyDescent="0.2">
      <c r="A43" s="152" t="s">
        <v>139</v>
      </c>
      <c r="B43" s="156" t="s">
        <v>325</v>
      </c>
      <c r="C43" s="81">
        <v>15.4</v>
      </c>
      <c r="D43" s="81">
        <v>19.5</v>
      </c>
      <c r="E43" s="81">
        <v>22.8</v>
      </c>
      <c r="F43" s="81">
        <v>17.7</v>
      </c>
      <c r="G43" s="81">
        <v>20.399999999999999</v>
      </c>
      <c r="H43" s="81">
        <v>21</v>
      </c>
    </row>
    <row r="44" spans="1:8" s="131" customFormat="1" ht="20.399999999999999" x14ac:dyDescent="0.2">
      <c r="A44" s="152" t="s">
        <v>140</v>
      </c>
      <c r="B44" s="156" t="s">
        <v>326</v>
      </c>
      <c r="C44" s="81">
        <v>390.8</v>
      </c>
      <c r="D44" s="81">
        <v>413.3</v>
      </c>
      <c r="E44" s="81">
        <v>417.3</v>
      </c>
      <c r="F44" s="81">
        <v>443.1</v>
      </c>
      <c r="G44" s="81">
        <v>369.3</v>
      </c>
      <c r="H44" s="81">
        <v>469.3</v>
      </c>
    </row>
    <row r="45" spans="1:8" s="131" customFormat="1" ht="11.4" x14ac:dyDescent="0.2">
      <c r="A45" s="130" t="s">
        <v>141</v>
      </c>
      <c r="B45" s="155" t="s">
        <v>268</v>
      </c>
      <c r="C45" s="81">
        <v>42.1</v>
      </c>
      <c r="D45" s="81">
        <v>37.799999999999997</v>
      </c>
      <c r="E45" s="81">
        <v>40.299999999999997</v>
      </c>
      <c r="F45" s="81">
        <v>43.6</v>
      </c>
      <c r="G45" s="81">
        <v>54.3</v>
      </c>
      <c r="H45" s="81">
        <v>55.5</v>
      </c>
    </row>
    <row r="46" spans="1:8" s="131" customFormat="1" ht="11.4" x14ac:dyDescent="0.2">
      <c r="A46" s="130" t="s">
        <v>179</v>
      </c>
      <c r="B46" s="174" t="s">
        <v>271</v>
      </c>
      <c r="C46" s="81">
        <v>3.7</v>
      </c>
      <c r="D46" s="81">
        <v>3.1</v>
      </c>
      <c r="E46" s="81">
        <v>4</v>
      </c>
      <c r="F46" s="81">
        <v>4.0999999999999996</v>
      </c>
      <c r="G46" s="82" t="s">
        <v>71</v>
      </c>
      <c r="H46" s="82" t="s">
        <v>71</v>
      </c>
    </row>
    <row r="47" spans="1:8" s="131" customFormat="1" ht="11.4" x14ac:dyDescent="0.2">
      <c r="A47" s="130" t="s">
        <v>142</v>
      </c>
      <c r="B47" s="155" t="s">
        <v>269</v>
      </c>
      <c r="C47" s="81" t="s">
        <v>71</v>
      </c>
      <c r="D47" s="81" t="s">
        <v>71</v>
      </c>
      <c r="E47" s="81" t="s">
        <v>71</v>
      </c>
      <c r="F47" s="81" t="s">
        <v>186</v>
      </c>
      <c r="G47" s="81" t="s">
        <v>186</v>
      </c>
      <c r="H47" s="81" t="s">
        <v>186</v>
      </c>
    </row>
    <row r="48" spans="1:8" s="131" customFormat="1" ht="20.399999999999999" x14ac:dyDescent="0.2">
      <c r="A48" s="152" t="s">
        <v>143</v>
      </c>
      <c r="B48" s="156" t="s">
        <v>327</v>
      </c>
      <c r="C48" s="81" t="s">
        <v>71</v>
      </c>
      <c r="D48" s="81" t="s">
        <v>71</v>
      </c>
      <c r="E48" s="81" t="s">
        <v>71</v>
      </c>
      <c r="F48" s="81" t="s">
        <v>71</v>
      </c>
      <c r="G48" s="81">
        <v>4.3</v>
      </c>
      <c r="H48" s="81" t="s">
        <v>186</v>
      </c>
    </row>
    <row r="49" spans="1:8" s="131" customFormat="1" ht="11.4" x14ac:dyDescent="0.2">
      <c r="A49" s="130" t="s">
        <v>144</v>
      </c>
      <c r="B49" s="155" t="s">
        <v>271</v>
      </c>
      <c r="C49" s="81" t="s">
        <v>71</v>
      </c>
      <c r="D49" s="81" t="s">
        <v>71</v>
      </c>
      <c r="E49" s="81" t="s">
        <v>71</v>
      </c>
      <c r="F49" s="81" t="s">
        <v>71</v>
      </c>
      <c r="G49" s="81">
        <v>10.1</v>
      </c>
      <c r="H49" s="81">
        <v>5.9</v>
      </c>
    </row>
    <row r="50" spans="1:8" s="131" customFormat="1" ht="11.4" x14ac:dyDescent="0.2">
      <c r="A50" s="132" t="s">
        <v>27</v>
      </c>
      <c r="B50" s="136" t="s">
        <v>49</v>
      </c>
      <c r="C50" s="89">
        <v>515.6</v>
      </c>
      <c r="D50" s="89">
        <v>544.6</v>
      </c>
      <c r="E50" s="89">
        <v>836</v>
      </c>
      <c r="F50" s="89">
        <v>1708.7</v>
      </c>
      <c r="G50" s="89">
        <v>2580</v>
      </c>
      <c r="H50" s="89">
        <v>3147</v>
      </c>
    </row>
    <row r="51" spans="1:8" s="131" customFormat="1" ht="30" customHeight="1" x14ac:dyDescent="0.2">
      <c r="A51" s="176" t="s">
        <v>328</v>
      </c>
      <c r="B51" s="156" t="s">
        <v>329</v>
      </c>
      <c r="C51" s="81">
        <v>2.5</v>
      </c>
      <c r="D51" s="81">
        <v>3.3</v>
      </c>
      <c r="E51" s="81">
        <v>2.9</v>
      </c>
      <c r="F51" s="81">
        <v>5.8</v>
      </c>
      <c r="G51" s="81">
        <v>4.0999999999999996</v>
      </c>
      <c r="H51" s="81">
        <v>5</v>
      </c>
    </row>
    <row r="52" spans="1:8" s="131" customFormat="1" ht="11.4" x14ac:dyDescent="0.2">
      <c r="A52" s="130" t="s">
        <v>146</v>
      </c>
      <c r="B52" s="155" t="s">
        <v>273</v>
      </c>
      <c r="C52" s="81">
        <v>5.9</v>
      </c>
      <c r="D52" s="81">
        <v>9.1</v>
      </c>
      <c r="E52" s="81">
        <v>6.8</v>
      </c>
      <c r="F52" s="81">
        <v>6.6</v>
      </c>
      <c r="G52" s="81">
        <v>4.5999999999999996</v>
      </c>
      <c r="H52" s="81">
        <v>4.8</v>
      </c>
    </row>
    <row r="53" spans="1:8" s="131" customFormat="1" ht="11.4" x14ac:dyDescent="0.2">
      <c r="A53" s="130" t="s">
        <v>147</v>
      </c>
      <c r="B53" s="155" t="s">
        <v>274</v>
      </c>
      <c r="C53" s="81">
        <v>19.399999999999999</v>
      </c>
      <c r="D53" s="81">
        <v>10.6</v>
      </c>
      <c r="E53" s="81">
        <v>15.9</v>
      </c>
      <c r="F53" s="81">
        <v>13</v>
      </c>
      <c r="G53" s="81">
        <v>8.8000000000000007</v>
      </c>
      <c r="H53" s="81">
        <v>14</v>
      </c>
    </row>
    <row r="54" spans="1:8" s="131" customFormat="1" ht="20.399999999999999" x14ac:dyDescent="0.2">
      <c r="A54" s="152" t="s">
        <v>148</v>
      </c>
      <c r="B54" s="156" t="s">
        <v>330</v>
      </c>
      <c r="C54" s="81" t="s">
        <v>186</v>
      </c>
      <c r="D54" s="81" t="s">
        <v>186</v>
      </c>
      <c r="E54" s="81" t="s">
        <v>186</v>
      </c>
      <c r="F54" s="81" t="s">
        <v>186</v>
      </c>
      <c r="G54" s="81">
        <v>0.5</v>
      </c>
      <c r="H54" s="81">
        <v>0.3</v>
      </c>
    </row>
    <row r="55" spans="1:8" s="131" customFormat="1" ht="20.399999999999999" x14ac:dyDescent="0.2">
      <c r="A55" s="152" t="s">
        <v>149</v>
      </c>
      <c r="B55" s="156" t="s">
        <v>331</v>
      </c>
      <c r="C55" s="82" t="s">
        <v>101</v>
      </c>
      <c r="D55" s="82" t="s">
        <v>101</v>
      </c>
      <c r="E55" s="81" t="s">
        <v>186</v>
      </c>
      <c r="F55" s="81">
        <v>0.1</v>
      </c>
      <c r="G55" s="82" t="s">
        <v>101</v>
      </c>
      <c r="H55" s="81">
        <v>0.2</v>
      </c>
    </row>
    <row r="56" spans="1:8" s="131" customFormat="1" ht="20.399999999999999" x14ac:dyDescent="0.2">
      <c r="A56" s="152" t="s">
        <v>180</v>
      </c>
      <c r="B56" s="177" t="s">
        <v>332</v>
      </c>
      <c r="C56" s="81">
        <v>6.4</v>
      </c>
      <c r="D56" s="81">
        <v>6.3</v>
      </c>
      <c r="E56" s="81">
        <v>11.2</v>
      </c>
      <c r="F56" s="81">
        <v>11.5</v>
      </c>
      <c r="G56" s="82" t="s">
        <v>71</v>
      </c>
      <c r="H56" s="81" t="s">
        <v>71</v>
      </c>
    </row>
    <row r="57" spans="1:8" s="131" customFormat="1" ht="20.399999999999999" x14ac:dyDescent="0.2">
      <c r="A57" s="152" t="s">
        <v>150</v>
      </c>
      <c r="B57" s="156" t="s">
        <v>333</v>
      </c>
      <c r="C57" s="81" t="s">
        <v>71</v>
      </c>
      <c r="D57" s="81" t="s">
        <v>71</v>
      </c>
      <c r="E57" s="81" t="s">
        <v>71</v>
      </c>
      <c r="F57" s="81" t="s">
        <v>71</v>
      </c>
      <c r="G57" s="81">
        <v>0.5</v>
      </c>
      <c r="H57" s="81">
        <v>0.1</v>
      </c>
    </row>
    <row r="58" spans="1:8" s="131" customFormat="1" ht="20.399999999999999" x14ac:dyDescent="0.2">
      <c r="A58" s="152" t="s">
        <v>151</v>
      </c>
      <c r="B58" s="156" t="s">
        <v>332</v>
      </c>
      <c r="C58" s="81" t="s">
        <v>71</v>
      </c>
      <c r="D58" s="81" t="s">
        <v>71</v>
      </c>
      <c r="E58" s="81" t="s">
        <v>71</v>
      </c>
      <c r="F58" s="81" t="s">
        <v>71</v>
      </c>
      <c r="G58" s="81">
        <v>17.3</v>
      </c>
      <c r="H58" s="81">
        <v>24.7</v>
      </c>
    </row>
    <row r="59" spans="1:8" s="131" customFormat="1" ht="11.4" x14ac:dyDescent="0.2">
      <c r="A59" s="132" t="s">
        <v>50</v>
      </c>
      <c r="B59" s="133" t="s">
        <v>36</v>
      </c>
      <c r="C59" s="89">
        <v>37.1</v>
      </c>
      <c r="D59" s="89">
        <v>29.7</v>
      </c>
      <c r="E59" s="89">
        <v>37.299999999999997</v>
      </c>
      <c r="F59" s="89">
        <v>38.4</v>
      </c>
      <c r="G59" s="89">
        <v>35.700000000000003</v>
      </c>
      <c r="H59" s="89">
        <v>49.1</v>
      </c>
    </row>
    <row r="60" spans="1:8" s="131" customFormat="1" ht="20.399999999999999" x14ac:dyDescent="0.2">
      <c r="A60" s="152" t="s">
        <v>152</v>
      </c>
      <c r="B60" s="156" t="s">
        <v>334</v>
      </c>
      <c r="C60" s="81">
        <v>18.7</v>
      </c>
      <c r="D60" s="81">
        <v>25.6</v>
      </c>
      <c r="E60" s="81">
        <v>27.1</v>
      </c>
      <c r="F60" s="81">
        <v>25.9</v>
      </c>
      <c r="G60" s="81">
        <v>29</v>
      </c>
      <c r="H60" s="81">
        <v>48.7</v>
      </c>
    </row>
    <row r="61" spans="1:8" s="131" customFormat="1" ht="11.4" x14ac:dyDescent="0.2">
      <c r="A61" s="130" t="s">
        <v>153</v>
      </c>
      <c r="B61" s="155" t="s">
        <v>283</v>
      </c>
      <c r="C61" s="81">
        <v>8.4</v>
      </c>
      <c r="D61" s="81">
        <v>8.9</v>
      </c>
      <c r="E61" s="81">
        <v>11</v>
      </c>
      <c r="F61" s="81">
        <v>14.2</v>
      </c>
      <c r="G61" s="81">
        <v>9</v>
      </c>
      <c r="H61" s="81">
        <v>10.6</v>
      </c>
    </row>
    <row r="62" spans="1:8" s="131" customFormat="1" ht="20.399999999999999" x14ac:dyDescent="0.2">
      <c r="A62" s="152" t="s">
        <v>154</v>
      </c>
      <c r="B62" s="156" t="s">
        <v>335</v>
      </c>
      <c r="C62" s="81" t="s">
        <v>186</v>
      </c>
      <c r="D62" s="81" t="s">
        <v>186</v>
      </c>
      <c r="E62" s="81" t="s">
        <v>186</v>
      </c>
      <c r="F62" s="81">
        <v>1</v>
      </c>
      <c r="G62" s="81" t="s">
        <v>186</v>
      </c>
      <c r="H62" s="81" t="s">
        <v>186</v>
      </c>
    </row>
    <row r="63" spans="1:8" s="131" customFormat="1" ht="20.399999999999999" x14ac:dyDescent="0.2">
      <c r="A63" s="152" t="s">
        <v>155</v>
      </c>
      <c r="B63" s="156" t="s">
        <v>336</v>
      </c>
      <c r="C63" s="81">
        <v>2.8</v>
      </c>
      <c r="D63" s="81">
        <v>2.2000000000000002</v>
      </c>
      <c r="E63" s="81">
        <v>1.8</v>
      </c>
      <c r="F63" s="81">
        <v>2.2000000000000002</v>
      </c>
      <c r="G63" s="81">
        <v>2.2999999999999998</v>
      </c>
      <c r="H63" s="81" t="s">
        <v>186</v>
      </c>
    </row>
    <row r="64" spans="1:8" s="131" customFormat="1" ht="11.4" x14ac:dyDescent="0.2">
      <c r="A64" s="152" t="s">
        <v>156</v>
      </c>
      <c r="B64" s="155" t="s">
        <v>284</v>
      </c>
      <c r="C64" s="81">
        <v>2.1</v>
      </c>
      <c r="D64" s="81">
        <v>1.7</v>
      </c>
      <c r="E64" s="81">
        <v>1.6</v>
      </c>
      <c r="F64" s="81">
        <v>2.2000000000000002</v>
      </c>
      <c r="G64" s="81">
        <v>1.7</v>
      </c>
      <c r="H64" s="81">
        <v>1.4</v>
      </c>
    </row>
    <row r="65" spans="1:8" s="131" customFormat="1" ht="30.6" x14ac:dyDescent="0.2">
      <c r="A65" s="152" t="s">
        <v>157</v>
      </c>
      <c r="B65" s="156" t="s">
        <v>337</v>
      </c>
      <c r="C65" s="81">
        <v>8.8000000000000007</v>
      </c>
      <c r="D65" s="81">
        <v>8.6999999999999993</v>
      </c>
      <c r="E65" s="81">
        <v>8.9</v>
      </c>
      <c r="F65" s="81">
        <v>9.1999999999999993</v>
      </c>
      <c r="G65" s="81">
        <v>19.5</v>
      </c>
      <c r="H65" s="81">
        <v>24.1</v>
      </c>
    </row>
    <row r="66" spans="1:8" s="131" customFormat="1" ht="20.399999999999999" x14ac:dyDescent="0.2">
      <c r="A66" s="152" t="s">
        <v>181</v>
      </c>
      <c r="B66" s="177" t="s">
        <v>338</v>
      </c>
      <c r="C66" s="81">
        <v>28.1</v>
      </c>
      <c r="D66" s="81">
        <v>29.1</v>
      </c>
      <c r="E66" s="81">
        <v>27.7</v>
      </c>
      <c r="F66" s="81">
        <v>26.8</v>
      </c>
      <c r="G66" s="81" t="s">
        <v>71</v>
      </c>
      <c r="H66" s="81" t="s">
        <v>71</v>
      </c>
    </row>
    <row r="67" spans="1:8" s="131" customFormat="1" ht="30.6" x14ac:dyDescent="0.2">
      <c r="A67" s="152" t="s">
        <v>158</v>
      </c>
      <c r="B67" s="156" t="s">
        <v>339</v>
      </c>
      <c r="C67" s="81" t="s">
        <v>71</v>
      </c>
      <c r="D67" s="81" t="s">
        <v>71</v>
      </c>
      <c r="E67" s="81" t="s">
        <v>71</v>
      </c>
      <c r="F67" s="81" t="s">
        <v>71</v>
      </c>
      <c r="G67" s="81">
        <v>1.9</v>
      </c>
      <c r="H67" s="81">
        <v>2.7</v>
      </c>
    </row>
    <row r="68" spans="1:8" s="131" customFormat="1" ht="20.399999999999999" x14ac:dyDescent="0.2">
      <c r="A68" s="152" t="s">
        <v>159</v>
      </c>
      <c r="B68" s="156" t="s">
        <v>338</v>
      </c>
      <c r="C68" s="81" t="s">
        <v>71</v>
      </c>
      <c r="D68" s="81" t="s">
        <v>71</v>
      </c>
      <c r="E68" s="81" t="s">
        <v>71</v>
      </c>
      <c r="F68" s="81" t="s">
        <v>71</v>
      </c>
      <c r="G68" s="81">
        <v>24.4</v>
      </c>
      <c r="H68" s="81">
        <v>21.7</v>
      </c>
    </row>
    <row r="69" spans="1:8" s="131" customFormat="1" ht="20.399999999999999" x14ac:dyDescent="0.2">
      <c r="A69" s="178" t="s">
        <v>28</v>
      </c>
      <c r="B69" s="137" t="s">
        <v>185</v>
      </c>
      <c r="C69" s="89">
        <v>69.5</v>
      </c>
      <c r="D69" s="89">
        <v>76.7</v>
      </c>
      <c r="E69" s="89">
        <v>78.400000000000006</v>
      </c>
      <c r="F69" s="89">
        <v>81.400000000000006</v>
      </c>
      <c r="G69" s="89">
        <v>88.3</v>
      </c>
      <c r="H69" s="89">
        <v>112.2</v>
      </c>
    </row>
    <row r="70" spans="1:8" s="131" customFormat="1" ht="30" customHeight="1" x14ac:dyDescent="0.2">
      <c r="A70" s="176" t="s">
        <v>340</v>
      </c>
      <c r="B70" s="156" t="s">
        <v>341</v>
      </c>
      <c r="C70" s="81">
        <v>0.9</v>
      </c>
      <c r="D70" s="81">
        <v>0.9</v>
      </c>
      <c r="E70" s="81">
        <v>0.5</v>
      </c>
      <c r="F70" s="81">
        <v>8.4</v>
      </c>
      <c r="G70" s="81" t="s">
        <v>186</v>
      </c>
      <c r="H70" s="81">
        <v>1.7</v>
      </c>
    </row>
    <row r="71" spans="1:8" s="131" customFormat="1" ht="11.4" x14ac:dyDescent="0.2">
      <c r="A71" s="130" t="s">
        <v>37</v>
      </c>
      <c r="B71" s="155" t="s">
        <v>290</v>
      </c>
      <c r="C71" s="81">
        <v>457.4</v>
      </c>
      <c r="D71" s="81">
        <v>393</v>
      </c>
      <c r="E71" s="81">
        <v>302.2</v>
      </c>
      <c r="F71" s="81">
        <v>298</v>
      </c>
      <c r="G71" s="81">
        <v>431.2</v>
      </c>
      <c r="H71" s="81">
        <v>455.2</v>
      </c>
    </row>
    <row r="72" spans="1:8" s="131" customFormat="1" ht="11.4" x14ac:dyDescent="0.2">
      <c r="A72" s="130" t="s">
        <v>38</v>
      </c>
      <c r="B72" s="155" t="s">
        <v>291</v>
      </c>
      <c r="C72" s="81">
        <v>16.3</v>
      </c>
      <c r="D72" s="81">
        <v>10.8</v>
      </c>
      <c r="E72" s="81">
        <v>8.9</v>
      </c>
      <c r="F72" s="81">
        <v>12.4</v>
      </c>
      <c r="G72" s="81">
        <v>16.8</v>
      </c>
      <c r="H72" s="81">
        <v>29.8</v>
      </c>
    </row>
    <row r="73" spans="1:8" s="131" customFormat="1" ht="11.4" x14ac:dyDescent="0.2">
      <c r="A73" s="130" t="s">
        <v>161</v>
      </c>
      <c r="B73" s="155" t="s">
        <v>292</v>
      </c>
      <c r="C73" s="81">
        <v>4.4000000000000004</v>
      </c>
      <c r="D73" s="81">
        <v>4.2</v>
      </c>
      <c r="E73" s="81">
        <v>6.2</v>
      </c>
      <c r="F73" s="81">
        <v>5.5</v>
      </c>
      <c r="G73" s="81">
        <v>7.9</v>
      </c>
      <c r="H73" s="81">
        <v>9.6999999999999993</v>
      </c>
    </row>
    <row r="74" spans="1:8" s="131" customFormat="1" ht="11.4" x14ac:dyDescent="0.2">
      <c r="A74" s="130" t="s">
        <v>162</v>
      </c>
      <c r="B74" s="155" t="s">
        <v>293</v>
      </c>
      <c r="C74" s="81">
        <v>5.3</v>
      </c>
      <c r="D74" s="81">
        <v>2.7</v>
      </c>
      <c r="E74" s="81">
        <v>6</v>
      </c>
      <c r="F74" s="81">
        <v>7.9</v>
      </c>
      <c r="G74" s="81">
        <v>11.2</v>
      </c>
      <c r="H74" s="81">
        <v>8.6999999999999993</v>
      </c>
    </row>
    <row r="75" spans="1:8" s="131" customFormat="1" ht="11.4" x14ac:dyDescent="0.2">
      <c r="A75" s="130" t="s">
        <v>39</v>
      </c>
      <c r="B75" s="155" t="s">
        <v>294</v>
      </c>
      <c r="C75" s="81">
        <v>640.1</v>
      </c>
      <c r="D75" s="81">
        <v>183</v>
      </c>
      <c r="E75" s="81">
        <v>192.5</v>
      </c>
      <c r="F75" s="81">
        <v>230</v>
      </c>
      <c r="G75" s="81">
        <v>222.5</v>
      </c>
      <c r="H75" s="81">
        <v>394.3</v>
      </c>
    </row>
    <row r="76" spans="1:8" s="131" customFormat="1" ht="11.4" x14ac:dyDescent="0.2">
      <c r="A76" s="130" t="s">
        <v>163</v>
      </c>
      <c r="B76" s="155" t="s">
        <v>295</v>
      </c>
      <c r="C76" s="81">
        <v>24.7</v>
      </c>
      <c r="D76" s="81">
        <v>200</v>
      </c>
      <c r="E76" s="81">
        <v>315.60000000000002</v>
      </c>
      <c r="F76" s="81">
        <v>75.5</v>
      </c>
      <c r="G76" s="81">
        <v>142.80000000000001</v>
      </c>
      <c r="H76" s="81">
        <v>234.1</v>
      </c>
    </row>
    <row r="77" spans="1:8" s="131" customFormat="1" ht="11.4" x14ac:dyDescent="0.2">
      <c r="A77" s="130" t="s">
        <v>164</v>
      </c>
      <c r="B77" s="155" t="s">
        <v>296</v>
      </c>
      <c r="C77" s="81">
        <v>56.2</v>
      </c>
      <c r="D77" s="81">
        <v>97.7</v>
      </c>
      <c r="E77" s="81">
        <v>93.3</v>
      </c>
      <c r="F77" s="81">
        <v>97.6</v>
      </c>
      <c r="G77" s="81">
        <v>240.4</v>
      </c>
      <c r="H77" s="81">
        <v>122.7</v>
      </c>
    </row>
    <row r="78" spans="1:8" s="131" customFormat="1" ht="30.6" x14ac:dyDescent="0.2">
      <c r="A78" s="130" t="s">
        <v>165</v>
      </c>
      <c r="B78" s="156" t="s">
        <v>342</v>
      </c>
      <c r="C78" s="81">
        <v>3.3</v>
      </c>
      <c r="D78" s="81">
        <v>3.5</v>
      </c>
      <c r="E78" s="81">
        <v>8.6999999999999993</v>
      </c>
      <c r="F78" s="81">
        <v>8.6</v>
      </c>
      <c r="G78" s="81">
        <v>3.6</v>
      </c>
      <c r="H78" s="81" t="s">
        <v>186</v>
      </c>
    </row>
    <row r="79" spans="1:8" s="131" customFormat="1" ht="11.4" x14ac:dyDescent="0.2">
      <c r="A79" s="130" t="s">
        <v>40</v>
      </c>
      <c r="B79" s="155" t="s">
        <v>298</v>
      </c>
      <c r="C79" s="81">
        <v>238.2</v>
      </c>
      <c r="D79" s="81">
        <v>258.10000000000002</v>
      </c>
      <c r="E79" s="81">
        <v>217.3</v>
      </c>
      <c r="F79" s="81">
        <v>191.3</v>
      </c>
      <c r="G79" s="81">
        <v>165.9</v>
      </c>
      <c r="H79" s="81">
        <v>162.6</v>
      </c>
    </row>
    <row r="80" spans="1:8" s="131" customFormat="1" ht="11.4" x14ac:dyDescent="0.2">
      <c r="A80" s="130" t="s">
        <v>166</v>
      </c>
      <c r="B80" s="155" t="s">
        <v>299</v>
      </c>
      <c r="C80" s="81">
        <v>97.8</v>
      </c>
      <c r="D80" s="81">
        <v>98.8</v>
      </c>
      <c r="E80" s="81">
        <v>107.2</v>
      </c>
      <c r="F80" s="81">
        <v>120.2</v>
      </c>
      <c r="G80" s="81">
        <v>109.1</v>
      </c>
      <c r="H80" s="81">
        <v>62.8</v>
      </c>
    </row>
    <row r="81" spans="1:8" s="131" customFormat="1" ht="11.4" x14ac:dyDescent="0.2">
      <c r="A81" s="130" t="s">
        <v>167</v>
      </c>
      <c r="B81" s="155" t="s">
        <v>300</v>
      </c>
      <c r="C81" s="81">
        <v>474.6</v>
      </c>
      <c r="D81" s="81">
        <v>513.5</v>
      </c>
      <c r="E81" s="81">
        <v>525</v>
      </c>
      <c r="F81" s="81">
        <v>519.5</v>
      </c>
      <c r="G81" s="81">
        <v>741.2</v>
      </c>
      <c r="H81" s="81">
        <v>767.9</v>
      </c>
    </row>
    <row r="82" spans="1:8" s="131" customFormat="1" ht="20.399999999999999" x14ac:dyDescent="0.2">
      <c r="A82" s="130" t="s">
        <v>168</v>
      </c>
      <c r="B82" s="156" t="s">
        <v>343</v>
      </c>
      <c r="C82" s="81">
        <v>80.8</v>
      </c>
      <c r="D82" s="81">
        <v>87</v>
      </c>
      <c r="E82" s="81">
        <v>64.099999999999994</v>
      </c>
      <c r="F82" s="81">
        <v>83.6</v>
      </c>
      <c r="G82" s="81">
        <v>88.7</v>
      </c>
      <c r="H82" s="81">
        <v>132.30000000000001</v>
      </c>
    </row>
    <row r="83" spans="1:8" s="131" customFormat="1" ht="20.399999999999999" x14ac:dyDescent="0.2">
      <c r="A83" s="130" t="s">
        <v>169</v>
      </c>
      <c r="B83" s="156" t="s">
        <v>344</v>
      </c>
      <c r="C83" s="81">
        <v>14.2</v>
      </c>
      <c r="D83" s="81">
        <v>61.4</v>
      </c>
      <c r="E83" s="81">
        <v>75.3</v>
      </c>
      <c r="F83" s="81">
        <v>86.2</v>
      </c>
      <c r="G83" s="81" t="s">
        <v>186</v>
      </c>
      <c r="H83" s="81" t="s">
        <v>186</v>
      </c>
    </row>
    <row r="84" spans="1:8" s="131" customFormat="1" ht="11.4" x14ac:dyDescent="0.2">
      <c r="A84" s="130" t="s">
        <v>182</v>
      </c>
      <c r="B84" s="174" t="s">
        <v>304</v>
      </c>
      <c r="C84" s="81">
        <v>10.4</v>
      </c>
      <c r="D84" s="81">
        <v>9.1999999999999993</v>
      </c>
      <c r="E84" s="81">
        <v>13.2</v>
      </c>
      <c r="F84" s="81">
        <v>17.600000000000001</v>
      </c>
      <c r="G84" s="81" t="s">
        <v>71</v>
      </c>
      <c r="H84" s="81" t="s">
        <v>71</v>
      </c>
    </row>
    <row r="85" spans="1:8" s="131" customFormat="1" ht="22.5" customHeight="1" x14ac:dyDescent="0.2">
      <c r="A85" s="130" t="s">
        <v>170</v>
      </c>
      <c r="B85" s="156" t="s">
        <v>345</v>
      </c>
      <c r="C85" s="81" t="s">
        <v>71</v>
      </c>
      <c r="D85" s="81" t="s">
        <v>71</v>
      </c>
      <c r="E85" s="81" t="s">
        <v>71</v>
      </c>
      <c r="F85" s="81" t="s">
        <v>71</v>
      </c>
      <c r="G85" s="81">
        <v>5.7</v>
      </c>
      <c r="H85" s="81">
        <v>16.100000000000001</v>
      </c>
    </row>
    <row r="86" spans="1:8" s="131" customFormat="1" ht="11.4" x14ac:dyDescent="0.2">
      <c r="A86" s="130" t="s">
        <v>171</v>
      </c>
      <c r="B86" s="155" t="s">
        <v>304</v>
      </c>
      <c r="C86" s="81" t="s">
        <v>71</v>
      </c>
      <c r="D86" s="81" t="s">
        <v>71</v>
      </c>
      <c r="E86" s="81" t="s">
        <v>71</v>
      </c>
      <c r="F86" s="81" t="s">
        <v>71</v>
      </c>
      <c r="G86" s="81">
        <v>46.7</v>
      </c>
      <c r="H86" s="81">
        <v>44.6</v>
      </c>
    </row>
    <row r="87" spans="1:8" s="131" customFormat="1" ht="11.4" x14ac:dyDescent="0.2">
      <c r="A87" s="132" t="s">
        <v>29</v>
      </c>
      <c r="B87" s="136" t="s">
        <v>53</v>
      </c>
      <c r="C87" s="89">
        <v>2124.5</v>
      </c>
      <c r="D87" s="89">
        <v>1923.9</v>
      </c>
      <c r="E87" s="89">
        <v>1936.1</v>
      </c>
      <c r="F87" s="89">
        <v>1762.5</v>
      </c>
      <c r="G87" s="89">
        <v>2400.5</v>
      </c>
      <c r="H87" s="89">
        <v>2538.5</v>
      </c>
    </row>
    <row r="88" spans="1:8" s="131" customFormat="1" ht="30" customHeight="1" x14ac:dyDescent="0.2">
      <c r="A88" s="176" t="s">
        <v>346</v>
      </c>
      <c r="B88" s="177" t="s">
        <v>307</v>
      </c>
      <c r="C88" s="81">
        <v>36.299999999999997</v>
      </c>
      <c r="D88" s="81">
        <v>36.6</v>
      </c>
      <c r="E88" s="81">
        <v>51.2</v>
      </c>
      <c r="F88" s="81">
        <v>41</v>
      </c>
      <c r="G88" s="81">
        <v>98.8</v>
      </c>
      <c r="H88" s="81">
        <v>103.2</v>
      </c>
    </row>
    <row r="89" spans="1:8" s="131" customFormat="1" ht="11.4" x14ac:dyDescent="0.2">
      <c r="A89" s="132" t="s">
        <v>51</v>
      </c>
      <c r="B89" s="136" t="s">
        <v>52</v>
      </c>
      <c r="C89" s="89">
        <v>36.299999999999997</v>
      </c>
      <c r="D89" s="89">
        <v>36.6</v>
      </c>
      <c r="E89" s="89">
        <v>51.2</v>
      </c>
      <c r="F89" s="89">
        <v>41</v>
      </c>
      <c r="G89" s="89">
        <v>98.8</v>
      </c>
      <c r="H89" s="89">
        <v>103.2</v>
      </c>
    </row>
    <row r="90" spans="1:8" s="131" customFormat="1" ht="22.5" customHeight="1" x14ac:dyDescent="0.2">
      <c r="A90" s="179" t="s">
        <v>347</v>
      </c>
      <c r="B90" s="133" t="s">
        <v>1</v>
      </c>
      <c r="C90" s="89">
        <v>3538.6</v>
      </c>
      <c r="D90" s="89">
        <v>3388.4</v>
      </c>
      <c r="E90" s="89">
        <v>3744.2</v>
      </c>
      <c r="F90" s="89">
        <v>4476</v>
      </c>
      <c r="G90" s="89">
        <v>6064.2</v>
      </c>
      <c r="H90" s="89">
        <v>6877.6</v>
      </c>
    </row>
    <row r="91" spans="1:8" s="131" customFormat="1" ht="11.4" x14ac:dyDescent="0.2"/>
    <row r="92" spans="1:8" s="131" customFormat="1" ht="12" customHeight="1" x14ac:dyDescent="0.2"/>
    <row r="93" spans="1:8" s="131" customFormat="1" ht="12" customHeight="1" x14ac:dyDescent="0.2"/>
    <row r="94" spans="1:8" s="131" customFormat="1" ht="12" customHeight="1" x14ac:dyDescent="0.2"/>
    <row r="95" spans="1:8" s="131" customFormat="1" ht="12" customHeight="1" x14ac:dyDescent="0.2"/>
    <row r="96" spans="1:8" s="131" customFormat="1" ht="12" customHeight="1" x14ac:dyDescent="0.2"/>
    <row r="97" s="131" customFormat="1" ht="12" customHeight="1" x14ac:dyDescent="0.2"/>
    <row r="98" s="131" customFormat="1" ht="12" customHeight="1" x14ac:dyDescent="0.2"/>
    <row r="99" s="131" customFormat="1" ht="12" customHeight="1" x14ac:dyDescent="0.2"/>
    <row r="100" s="131" customFormat="1" ht="12" customHeight="1" x14ac:dyDescent="0.2"/>
    <row r="101" s="131" customFormat="1" ht="12" customHeight="1" x14ac:dyDescent="0.2"/>
    <row r="102" s="131" customFormat="1" ht="12" customHeight="1" x14ac:dyDescent="0.2"/>
    <row r="103" s="131" customFormat="1" ht="12" customHeight="1" x14ac:dyDescent="0.2"/>
    <row r="104" s="131" customFormat="1" ht="12" customHeight="1" x14ac:dyDescent="0.2"/>
    <row r="105" s="131" customFormat="1" ht="12" customHeight="1" x14ac:dyDescent="0.2"/>
    <row r="106" s="131" customFormat="1" ht="12" customHeight="1" x14ac:dyDescent="0.2"/>
    <row r="107" s="131" customFormat="1" ht="12" customHeight="1" x14ac:dyDescent="0.2"/>
    <row r="108" s="131" customFormat="1" ht="12" customHeight="1" x14ac:dyDescent="0.2"/>
    <row r="109" s="131" customFormat="1" ht="12" customHeight="1" x14ac:dyDescent="0.2"/>
    <row r="110" s="131" customFormat="1" ht="12" customHeight="1" x14ac:dyDescent="0.2"/>
    <row r="111" s="131" customFormat="1" ht="12" customHeight="1" x14ac:dyDescent="0.2"/>
    <row r="112" s="131" customFormat="1" ht="12" customHeight="1" x14ac:dyDescent="0.2"/>
    <row r="113" s="131" customFormat="1" ht="12" customHeight="1" x14ac:dyDescent="0.2"/>
    <row r="114" s="131" customFormat="1" ht="12" customHeight="1" x14ac:dyDescent="0.2"/>
    <row r="115" s="131" customFormat="1" ht="12" customHeight="1" x14ac:dyDescent="0.2"/>
    <row r="116" s="131" customFormat="1" ht="12" customHeight="1" x14ac:dyDescent="0.2"/>
    <row r="117" s="131" customFormat="1" ht="12" customHeight="1" x14ac:dyDescent="0.2"/>
    <row r="118" s="131" customFormat="1" ht="12" customHeight="1" x14ac:dyDescent="0.2"/>
    <row r="119" s="131" customFormat="1" ht="12" customHeight="1" x14ac:dyDescent="0.2"/>
    <row r="120" s="131" customFormat="1" ht="12" customHeight="1" x14ac:dyDescent="0.2"/>
    <row r="121" s="131" customFormat="1" ht="12" customHeight="1" x14ac:dyDescent="0.2"/>
    <row r="122" s="131" customFormat="1" ht="12" customHeight="1" x14ac:dyDescent="0.2"/>
    <row r="123" s="131" customFormat="1" ht="12" customHeight="1" x14ac:dyDescent="0.2"/>
    <row r="124" s="131" customFormat="1" ht="12" customHeight="1" x14ac:dyDescent="0.2"/>
    <row r="125" s="131" customFormat="1" ht="12" customHeight="1" x14ac:dyDescent="0.2"/>
    <row r="126" s="131" customFormat="1" ht="12" customHeight="1" x14ac:dyDescent="0.2"/>
    <row r="127" s="131" customFormat="1" ht="12" customHeight="1" x14ac:dyDescent="0.2"/>
    <row r="128" s="131" customFormat="1" ht="12" customHeight="1" x14ac:dyDescent="0.2"/>
    <row r="129" s="131" customFormat="1" ht="12" customHeight="1" x14ac:dyDescent="0.2"/>
    <row r="130" s="131" customFormat="1" ht="12" customHeight="1" x14ac:dyDescent="0.2"/>
    <row r="131" s="131" customFormat="1" ht="12" customHeight="1" x14ac:dyDescent="0.2"/>
    <row r="132" s="131" customFormat="1" ht="12" customHeight="1" x14ac:dyDescent="0.2"/>
    <row r="133" s="131" customFormat="1" ht="12" customHeight="1" x14ac:dyDescent="0.2"/>
    <row r="134" s="131" customFormat="1" ht="12" customHeight="1" x14ac:dyDescent="0.2"/>
    <row r="135" s="131" customFormat="1" ht="12" customHeight="1" x14ac:dyDescent="0.2"/>
    <row r="136" s="131" customFormat="1" ht="12" customHeight="1" x14ac:dyDescent="0.2"/>
    <row r="137" s="131" customFormat="1" ht="12" customHeight="1" x14ac:dyDescent="0.2"/>
    <row r="138" s="131" customFormat="1" ht="12" customHeight="1" x14ac:dyDescent="0.2"/>
    <row r="139" s="131" customFormat="1" ht="12" customHeight="1" x14ac:dyDescent="0.2"/>
    <row r="140" s="131" customFormat="1" ht="12" customHeight="1" x14ac:dyDescent="0.2"/>
    <row r="141" s="131" customFormat="1" ht="12" customHeight="1" x14ac:dyDescent="0.2"/>
    <row r="142" s="131" customFormat="1" ht="12" customHeight="1" x14ac:dyDescent="0.2"/>
    <row r="143" s="131" customFormat="1" ht="12" customHeight="1" x14ac:dyDescent="0.2"/>
    <row r="144" s="131" customFormat="1" ht="12" customHeight="1" x14ac:dyDescent="0.2"/>
    <row r="145" s="131" customFormat="1" ht="12" customHeight="1" x14ac:dyDescent="0.2"/>
    <row r="146" s="131" customFormat="1" ht="12" customHeight="1" x14ac:dyDescent="0.2"/>
    <row r="147" s="131" customFormat="1" ht="12" customHeight="1" x14ac:dyDescent="0.2"/>
    <row r="148" s="131" customFormat="1" ht="12" customHeight="1" x14ac:dyDescent="0.2"/>
    <row r="149" s="131" customFormat="1" ht="12" customHeight="1" x14ac:dyDescent="0.2"/>
    <row r="150" s="131" customFormat="1" ht="12" customHeight="1" x14ac:dyDescent="0.2"/>
    <row r="151" s="131" customFormat="1" ht="12" customHeight="1" x14ac:dyDescent="0.2"/>
    <row r="152" s="131" customFormat="1" ht="12" customHeight="1" x14ac:dyDescent="0.2"/>
    <row r="153" s="131" customFormat="1" ht="12" customHeight="1" x14ac:dyDescent="0.2"/>
    <row r="154" s="131" customFormat="1" ht="12" customHeight="1" x14ac:dyDescent="0.2"/>
    <row r="155" s="131" customFormat="1" ht="12" customHeight="1" x14ac:dyDescent="0.2"/>
    <row r="156" s="131" customFormat="1" ht="12" customHeight="1" x14ac:dyDescent="0.2"/>
    <row r="157" s="131" customFormat="1" ht="12" customHeight="1" x14ac:dyDescent="0.2"/>
    <row r="158" s="131" customFormat="1" ht="12" customHeight="1" x14ac:dyDescent="0.2"/>
    <row r="159" s="131" customFormat="1" ht="12" customHeight="1" x14ac:dyDescent="0.2"/>
    <row r="160" s="131" customFormat="1" ht="12" customHeight="1" x14ac:dyDescent="0.2"/>
    <row r="161" s="131" customFormat="1" ht="12" customHeight="1" x14ac:dyDescent="0.2"/>
    <row r="162" s="131" customFormat="1" ht="12" customHeight="1" x14ac:dyDescent="0.2"/>
    <row r="163" s="131" customFormat="1" ht="12" customHeight="1" x14ac:dyDescent="0.2"/>
    <row r="164" s="131" customFormat="1" ht="12" customHeight="1" x14ac:dyDescent="0.2"/>
    <row r="165" s="131" customFormat="1" ht="12" customHeight="1" x14ac:dyDescent="0.2"/>
    <row r="166" s="131" customFormat="1" ht="12" customHeight="1" x14ac:dyDescent="0.2"/>
    <row r="167" s="131" customFormat="1" ht="12" customHeight="1" x14ac:dyDescent="0.2"/>
    <row r="168" s="131" customFormat="1" ht="12" customHeight="1" x14ac:dyDescent="0.2"/>
    <row r="169" s="131" customFormat="1" ht="12" customHeight="1" x14ac:dyDescent="0.2"/>
    <row r="170" s="131" customFormat="1" ht="12" customHeight="1" x14ac:dyDescent="0.2"/>
    <row r="171" s="131" customFormat="1" ht="12" customHeight="1" x14ac:dyDescent="0.2"/>
    <row r="172" s="131" customFormat="1" ht="12" customHeight="1" x14ac:dyDescent="0.2"/>
    <row r="173" s="131" customFormat="1" ht="12" customHeight="1" x14ac:dyDescent="0.2"/>
    <row r="174" s="131" customFormat="1" ht="12" customHeight="1" x14ac:dyDescent="0.2"/>
    <row r="175" s="131" customFormat="1" ht="12" customHeight="1" x14ac:dyDescent="0.2"/>
    <row r="176" s="131" customFormat="1" ht="12" customHeight="1" x14ac:dyDescent="0.2"/>
    <row r="177" s="131" customFormat="1" ht="12" customHeight="1" x14ac:dyDescent="0.2"/>
    <row r="178" s="131" customFormat="1" ht="12" customHeight="1" x14ac:dyDescent="0.2"/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&amp;C&amp;6© Statistisches Landesamt des Freistaates Sachsen  | Q III 2 - j/21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GridLines="0" zoomScaleNormal="100" workbookViewId="0"/>
  </sheetViews>
  <sheetFormatPr baseColWidth="10" defaultRowHeight="12" customHeight="1" x14ac:dyDescent="0.2"/>
  <cols>
    <col min="1" max="1" width="7.625" customWidth="1"/>
    <col min="2" max="2" width="28.375" customWidth="1"/>
    <col min="3" max="5" width="20.75" customWidth="1"/>
  </cols>
  <sheetData>
    <row r="1" spans="1:8" ht="12" customHeight="1" x14ac:dyDescent="0.2">
      <c r="A1" s="46" t="s">
        <v>70</v>
      </c>
    </row>
    <row r="2" spans="1:8" ht="12" customHeight="1" x14ac:dyDescent="0.2">
      <c r="A2" s="187" t="s">
        <v>353</v>
      </c>
      <c r="B2" s="187"/>
      <c r="C2" s="187"/>
      <c r="D2" s="187"/>
      <c r="E2" s="187"/>
    </row>
    <row r="3" spans="1:8" ht="31.8" x14ac:dyDescent="0.2">
      <c r="A3" s="225" t="s">
        <v>381</v>
      </c>
      <c r="B3" s="206" t="s">
        <v>54</v>
      </c>
      <c r="C3" s="206" t="s">
        <v>183</v>
      </c>
      <c r="D3" s="206" t="s">
        <v>184</v>
      </c>
      <c r="E3" s="207" t="s">
        <v>209</v>
      </c>
    </row>
    <row r="4" spans="1:8" s="131" customFormat="1" ht="15" customHeight="1" x14ac:dyDescent="0.2">
      <c r="A4" s="29">
        <v>14511</v>
      </c>
      <c r="B4" s="238" t="s">
        <v>55</v>
      </c>
      <c r="C4" s="27">
        <v>51</v>
      </c>
      <c r="D4" s="28">
        <v>940</v>
      </c>
      <c r="E4" s="86">
        <v>200.5</v>
      </c>
    </row>
    <row r="5" spans="1:8" s="131" customFormat="1" ht="12" customHeight="1" x14ac:dyDescent="0.2">
      <c r="A5" s="29">
        <v>14521</v>
      </c>
      <c r="B5" s="239" t="s">
        <v>56</v>
      </c>
      <c r="C5" s="27">
        <v>84</v>
      </c>
      <c r="D5" s="28">
        <v>1410</v>
      </c>
      <c r="E5" s="86">
        <v>194</v>
      </c>
    </row>
    <row r="6" spans="1:8" s="131" customFormat="1" ht="12" customHeight="1" x14ac:dyDescent="0.2">
      <c r="A6" s="29">
        <v>14522</v>
      </c>
      <c r="B6" s="239" t="s">
        <v>57</v>
      </c>
      <c r="C6" s="27">
        <v>77</v>
      </c>
      <c r="D6" s="28">
        <v>1490</v>
      </c>
      <c r="E6" s="86">
        <v>189.3</v>
      </c>
    </row>
    <row r="7" spans="1:8" s="131" customFormat="1" ht="12" customHeight="1" x14ac:dyDescent="0.2">
      <c r="A7" s="29">
        <v>14523</v>
      </c>
      <c r="B7" s="239" t="s">
        <v>58</v>
      </c>
      <c r="C7" s="27">
        <v>53</v>
      </c>
      <c r="D7" s="28">
        <v>1317</v>
      </c>
      <c r="E7" s="86">
        <v>911.5</v>
      </c>
    </row>
    <row r="8" spans="1:8" s="131" customFormat="1" ht="12" customHeight="1" x14ac:dyDescent="0.2">
      <c r="A8" s="29">
        <v>14524</v>
      </c>
      <c r="B8" s="239" t="s">
        <v>59</v>
      </c>
      <c r="C8" s="27">
        <v>63</v>
      </c>
      <c r="D8" s="28">
        <v>1547</v>
      </c>
      <c r="E8" s="86">
        <v>414.1</v>
      </c>
      <c r="H8" s="187"/>
    </row>
    <row r="9" spans="1:8" s="131" customFormat="1" ht="12" customHeight="1" x14ac:dyDescent="0.2">
      <c r="A9" s="29">
        <v>14612</v>
      </c>
      <c r="B9" s="239" t="s">
        <v>60</v>
      </c>
      <c r="C9" s="27">
        <v>127</v>
      </c>
      <c r="D9" s="28">
        <v>4515</v>
      </c>
      <c r="E9" s="86">
        <v>753.1</v>
      </c>
    </row>
    <row r="10" spans="1:8" s="131" customFormat="1" ht="12" customHeight="1" x14ac:dyDescent="0.2">
      <c r="A10" s="29">
        <v>14625</v>
      </c>
      <c r="B10" s="239" t="s">
        <v>61</v>
      </c>
      <c r="C10" s="27">
        <v>79</v>
      </c>
      <c r="D10" s="28">
        <v>3300</v>
      </c>
      <c r="E10" s="86">
        <v>2110.9</v>
      </c>
    </row>
    <row r="11" spans="1:8" s="131" customFormat="1" ht="12" customHeight="1" x14ac:dyDescent="0.2">
      <c r="A11" s="29">
        <v>14626</v>
      </c>
      <c r="B11" s="239" t="s">
        <v>62</v>
      </c>
      <c r="C11" s="27">
        <v>55</v>
      </c>
      <c r="D11" s="28">
        <v>1480</v>
      </c>
      <c r="E11" s="86">
        <v>232.7</v>
      </c>
    </row>
    <row r="12" spans="1:8" s="131" customFormat="1" ht="12" customHeight="1" x14ac:dyDescent="0.2">
      <c r="A12" s="29">
        <v>14627</v>
      </c>
      <c r="B12" s="239" t="s">
        <v>63</v>
      </c>
      <c r="C12" s="27">
        <v>72</v>
      </c>
      <c r="D12" s="28">
        <v>1224</v>
      </c>
      <c r="E12" s="86">
        <v>309</v>
      </c>
    </row>
    <row r="13" spans="1:8" s="131" customFormat="1" ht="20.399999999999999" x14ac:dyDescent="0.2">
      <c r="A13" s="29">
        <v>14628</v>
      </c>
      <c r="B13" s="240" t="s">
        <v>207</v>
      </c>
      <c r="C13" s="27">
        <v>42</v>
      </c>
      <c r="D13" s="28">
        <v>854</v>
      </c>
      <c r="E13" s="86">
        <v>498.7</v>
      </c>
    </row>
    <row r="14" spans="1:8" s="131" customFormat="1" ht="12" customHeight="1" x14ac:dyDescent="0.2">
      <c r="A14" s="29">
        <v>14713</v>
      </c>
      <c r="B14" s="239" t="s">
        <v>64</v>
      </c>
      <c r="C14" s="27">
        <v>86</v>
      </c>
      <c r="D14" s="28">
        <v>2135</v>
      </c>
      <c r="E14" s="86">
        <v>580.20000000000005</v>
      </c>
    </row>
    <row r="15" spans="1:8" s="131" customFormat="1" ht="12" customHeight="1" x14ac:dyDescent="0.2">
      <c r="A15" s="29">
        <v>14729</v>
      </c>
      <c r="B15" s="239" t="s">
        <v>65</v>
      </c>
      <c r="C15" s="27">
        <v>65</v>
      </c>
      <c r="D15" s="28">
        <v>1207</v>
      </c>
      <c r="E15" s="86">
        <v>230.3</v>
      </c>
    </row>
    <row r="16" spans="1:8" s="131" customFormat="1" ht="12" customHeight="1" x14ac:dyDescent="0.2">
      <c r="A16" s="29">
        <v>14730</v>
      </c>
      <c r="B16" s="239" t="s">
        <v>66</v>
      </c>
      <c r="C16" s="27">
        <v>55</v>
      </c>
      <c r="D16" s="28">
        <v>1427</v>
      </c>
      <c r="E16" s="86">
        <v>253.3</v>
      </c>
    </row>
    <row r="17" spans="1:5" s="131" customFormat="1" ht="12" customHeight="1" x14ac:dyDescent="0.2">
      <c r="A17" s="138">
        <v>14</v>
      </c>
      <c r="B17" s="241" t="s">
        <v>67</v>
      </c>
      <c r="C17" s="72">
        <v>909</v>
      </c>
      <c r="D17" s="73">
        <v>22846</v>
      </c>
      <c r="E17" s="87">
        <v>6877.6</v>
      </c>
    </row>
    <row r="18" spans="1:5" s="131" customFormat="1" ht="12" customHeight="1" x14ac:dyDescent="0.2">
      <c r="A18" s="196" t="s">
        <v>2</v>
      </c>
      <c r="B18" s="196"/>
      <c r="C18" s="196"/>
      <c r="D18" s="196"/>
      <c r="E18" s="196"/>
    </row>
    <row r="19" spans="1:5" s="131" customFormat="1" ht="12" customHeight="1" x14ac:dyDescent="0.2">
      <c r="A19" s="197" t="s">
        <v>3</v>
      </c>
      <c r="B19" s="197"/>
      <c r="C19" s="197"/>
      <c r="D19" s="197"/>
      <c r="E19" s="197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&amp;C&amp;6© Statistisches Landesamt des Freistaates Sachsen  | Q III 2 - j/21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showGridLines="0" zoomScaleNormal="100" workbookViewId="0"/>
  </sheetViews>
  <sheetFormatPr baseColWidth="10" defaultColWidth="11.375" defaultRowHeight="10.199999999999999" x14ac:dyDescent="0.2"/>
  <cols>
    <col min="1" max="1" width="7" style="10" customWidth="1"/>
    <col min="2" max="2" width="27.875" style="10" bestFit="1" customWidth="1"/>
    <col min="3" max="11" width="15.375" style="10" customWidth="1"/>
    <col min="12" max="16384" width="11.375" style="10"/>
  </cols>
  <sheetData>
    <row r="1" spans="1:12" x14ac:dyDescent="0.2">
      <c r="A1" s="46" t="s">
        <v>70</v>
      </c>
    </row>
    <row r="2" spans="1:12" ht="10.5" customHeight="1" x14ac:dyDescent="0.2">
      <c r="A2" s="195" t="s">
        <v>208</v>
      </c>
      <c r="B2" s="194"/>
      <c r="C2" s="194"/>
      <c r="D2" s="194"/>
      <c r="E2" s="194"/>
      <c r="F2" s="194"/>
      <c r="G2" s="194"/>
      <c r="H2" s="194"/>
      <c r="I2" s="194"/>
    </row>
    <row r="3" spans="1:12" x14ac:dyDescent="0.2">
      <c r="A3" s="22" t="s">
        <v>173</v>
      </c>
      <c r="B3" s="31"/>
      <c r="C3" s="31"/>
      <c r="D3" s="31"/>
      <c r="E3" s="31"/>
      <c r="F3" s="31"/>
      <c r="G3" s="31"/>
      <c r="H3" s="31"/>
      <c r="I3" s="31"/>
      <c r="K3" s="31"/>
    </row>
    <row r="4" spans="1:12" ht="51" x14ac:dyDescent="0.2">
      <c r="A4" s="225" t="s">
        <v>381</v>
      </c>
      <c r="B4" s="220" t="s">
        <v>54</v>
      </c>
      <c r="C4" s="218" t="s">
        <v>365</v>
      </c>
      <c r="D4" s="218" t="s">
        <v>364</v>
      </c>
      <c r="E4" s="218" t="s">
        <v>363</v>
      </c>
      <c r="F4" s="218" t="s">
        <v>362</v>
      </c>
      <c r="G4" s="218" t="s">
        <v>361</v>
      </c>
      <c r="H4" s="218" t="s">
        <v>360</v>
      </c>
      <c r="I4" s="218" t="s">
        <v>366</v>
      </c>
      <c r="J4" s="219" t="s">
        <v>367</v>
      </c>
      <c r="K4" s="219" t="s">
        <v>368</v>
      </c>
    </row>
    <row r="5" spans="1:12" x14ac:dyDescent="0.2">
      <c r="A5" s="32">
        <v>14511</v>
      </c>
      <c r="B5" s="139" t="s">
        <v>55</v>
      </c>
      <c r="C5" s="79">
        <v>4.2</v>
      </c>
      <c r="D5" s="79">
        <v>23</v>
      </c>
      <c r="E5" s="96" t="s">
        <v>186</v>
      </c>
      <c r="F5" s="79">
        <v>6.4</v>
      </c>
      <c r="G5" s="79">
        <v>1.5</v>
      </c>
      <c r="H5" s="79">
        <v>8.8000000000000007</v>
      </c>
      <c r="I5" s="79">
        <v>147.4</v>
      </c>
      <c r="J5" s="96" t="s">
        <v>186</v>
      </c>
      <c r="K5" s="79">
        <v>200.5</v>
      </c>
    </row>
    <row r="6" spans="1:12" x14ac:dyDescent="0.2">
      <c r="A6" s="32">
        <v>14521</v>
      </c>
      <c r="B6" s="140" t="s">
        <v>56</v>
      </c>
      <c r="C6" s="79">
        <v>14.1</v>
      </c>
      <c r="D6" s="79">
        <v>41.7</v>
      </c>
      <c r="E6" s="96" t="s">
        <v>186</v>
      </c>
      <c r="F6" s="79">
        <v>46.2</v>
      </c>
      <c r="G6" s="79">
        <v>1.8</v>
      </c>
      <c r="H6" s="96" t="s">
        <v>186</v>
      </c>
      <c r="I6" s="79">
        <v>75.5</v>
      </c>
      <c r="J6" s="79">
        <v>6.7</v>
      </c>
      <c r="K6" s="79">
        <v>194</v>
      </c>
      <c r="L6" s="195"/>
    </row>
    <row r="7" spans="1:12" x14ac:dyDescent="0.2">
      <c r="A7" s="32">
        <v>14522</v>
      </c>
      <c r="B7" s="140" t="s">
        <v>57</v>
      </c>
      <c r="C7" s="79">
        <v>4.3</v>
      </c>
      <c r="D7" s="79">
        <v>86.7</v>
      </c>
      <c r="E7" s="79">
        <v>8.1</v>
      </c>
      <c r="F7" s="79">
        <v>1.3</v>
      </c>
      <c r="G7" s="79">
        <v>3.9</v>
      </c>
      <c r="H7" s="79">
        <v>18.100000000000001</v>
      </c>
      <c r="I7" s="79">
        <v>62.1</v>
      </c>
      <c r="J7" s="79">
        <v>4.8</v>
      </c>
      <c r="K7" s="79">
        <v>189.3</v>
      </c>
    </row>
    <row r="8" spans="1:12" x14ac:dyDescent="0.2">
      <c r="A8" s="32">
        <v>14523</v>
      </c>
      <c r="B8" s="140" t="s">
        <v>58</v>
      </c>
      <c r="C8" s="79">
        <v>9.8000000000000007</v>
      </c>
      <c r="D8" s="79">
        <v>27.2</v>
      </c>
      <c r="E8" s="96" t="s">
        <v>186</v>
      </c>
      <c r="F8" s="96" t="s">
        <v>186</v>
      </c>
      <c r="G8" s="96" t="s">
        <v>186</v>
      </c>
      <c r="H8" s="79">
        <v>10.9</v>
      </c>
      <c r="I8" s="79">
        <v>125.6</v>
      </c>
      <c r="J8" s="79">
        <v>0.9</v>
      </c>
      <c r="K8" s="79">
        <v>911.5</v>
      </c>
    </row>
    <row r="9" spans="1:12" x14ac:dyDescent="0.2">
      <c r="A9" s="32">
        <v>14524</v>
      </c>
      <c r="B9" s="140" t="s">
        <v>59</v>
      </c>
      <c r="C9" s="79">
        <v>0.4</v>
      </c>
      <c r="D9" s="79">
        <v>16.399999999999999</v>
      </c>
      <c r="E9" s="79">
        <v>0.5</v>
      </c>
      <c r="F9" s="96" t="s">
        <v>186</v>
      </c>
      <c r="G9" s="79">
        <v>2.7</v>
      </c>
      <c r="H9" s="79">
        <v>2.8</v>
      </c>
      <c r="I9" s="79">
        <v>299.89999999999998</v>
      </c>
      <c r="J9" s="96" t="s">
        <v>186</v>
      </c>
      <c r="K9" s="79">
        <v>414.1</v>
      </c>
    </row>
    <row r="10" spans="1:12" x14ac:dyDescent="0.2">
      <c r="A10" s="32">
        <v>14612</v>
      </c>
      <c r="B10" s="140" t="s">
        <v>60</v>
      </c>
      <c r="C10" s="79">
        <v>9.3000000000000007</v>
      </c>
      <c r="D10" s="79">
        <v>60.1</v>
      </c>
      <c r="E10" s="79">
        <v>15.1</v>
      </c>
      <c r="F10" s="79">
        <v>147.4</v>
      </c>
      <c r="G10" s="79">
        <v>11.8</v>
      </c>
      <c r="H10" s="79">
        <v>13.4</v>
      </c>
      <c r="I10" s="79">
        <v>476.3</v>
      </c>
      <c r="J10" s="79">
        <v>19.8</v>
      </c>
      <c r="K10" s="79">
        <v>753.1</v>
      </c>
    </row>
    <row r="11" spans="1:12" x14ac:dyDescent="0.2">
      <c r="A11" s="32">
        <v>14625</v>
      </c>
      <c r="B11" s="140" t="s">
        <v>61</v>
      </c>
      <c r="C11" s="79">
        <v>3.6</v>
      </c>
      <c r="D11" s="79">
        <v>44.1</v>
      </c>
      <c r="E11" s="79">
        <v>9.6999999999999993</v>
      </c>
      <c r="F11" s="96" t="s">
        <v>186</v>
      </c>
      <c r="G11" s="79">
        <v>2.2999999999999998</v>
      </c>
      <c r="H11" s="96" t="s">
        <v>186</v>
      </c>
      <c r="I11" s="79">
        <v>126</v>
      </c>
      <c r="J11" s="96" t="s">
        <v>186</v>
      </c>
      <c r="K11" s="79">
        <v>2110.9</v>
      </c>
    </row>
    <row r="12" spans="1:12" x14ac:dyDescent="0.2">
      <c r="A12" s="32">
        <v>14626</v>
      </c>
      <c r="B12" s="140" t="s">
        <v>62</v>
      </c>
      <c r="C12" s="96" t="s">
        <v>186</v>
      </c>
      <c r="D12" s="79">
        <v>39.299999999999997</v>
      </c>
      <c r="E12" s="79">
        <v>1.4</v>
      </c>
      <c r="F12" s="79">
        <v>3.4</v>
      </c>
      <c r="G12" s="79">
        <v>1.7</v>
      </c>
      <c r="H12" s="79">
        <v>1.7</v>
      </c>
      <c r="I12" s="79">
        <v>165.8</v>
      </c>
      <c r="J12" s="96" t="s">
        <v>186</v>
      </c>
      <c r="K12" s="79">
        <v>232.7</v>
      </c>
    </row>
    <row r="13" spans="1:12" x14ac:dyDescent="0.2">
      <c r="A13" s="32">
        <v>14627</v>
      </c>
      <c r="B13" s="140" t="s">
        <v>63</v>
      </c>
      <c r="C13" s="96" t="s">
        <v>186</v>
      </c>
      <c r="D13" s="79">
        <v>24.3</v>
      </c>
      <c r="E13" s="79">
        <v>0.9</v>
      </c>
      <c r="F13" s="79">
        <v>2.2999999999999998</v>
      </c>
      <c r="G13" s="79">
        <v>6.1</v>
      </c>
      <c r="H13" s="79">
        <v>1.2</v>
      </c>
      <c r="I13" s="79">
        <v>270.10000000000002</v>
      </c>
      <c r="J13" s="96" t="s">
        <v>186</v>
      </c>
      <c r="K13" s="79">
        <v>309</v>
      </c>
    </row>
    <row r="14" spans="1:12" ht="20.399999999999999" x14ac:dyDescent="0.2">
      <c r="A14" s="32">
        <v>14628</v>
      </c>
      <c r="B14" s="141" t="s">
        <v>207</v>
      </c>
      <c r="C14" s="79">
        <v>5.0999999999999996</v>
      </c>
      <c r="D14" s="79">
        <v>24.1</v>
      </c>
      <c r="E14" s="96" t="s">
        <v>186</v>
      </c>
      <c r="F14" s="96" t="s">
        <v>186</v>
      </c>
      <c r="G14" s="79">
        <v>0.8</v>
      </c>
      <c r="H14" s="96" t="s">
        <v>186</v>
      </c>
      <c r="I14" s="79">
        <v>33.799999999999997</v>
      </c>
      <c r="J14" s="96" t="s">
        <v>186</v>
      </c>
      <c r="K14" s="79">
        <v>498.7</v>
      </c>
    </row>
    <row r="15" spans="1:12" x14ac:dyDescent="0.2">
      <c r="A15" s="32">
        <v>14713</v>
      </c>
      <c r="B15" s="140" t="s">
        <v>64</v>
      </c>
      <c r="C15" s="79">
        <v>6.3</v>
      </c>
      <c r="D15" s="79">
        <v>46.4</v>
      </c>
      <c r="E15" s="79">
        <v>30.8</v>
      </c>
      <c r="F15" s="96" t="s">
        <v>186</v>
      </c>
      <c r="G15" s="79">
        <v>11</v>
      </c>
      <c r="H15" s="79">
        <v>6.9</v>
      </c>
      <c r="I15" s="79">
        <v>445.1</v>
      </c>
      <c r="J15" s="96" t="s">
        <v>186</v>
      </c>
      <c r="K15" s="79">
        <v>580.20000000000005</v>
      </c>
    </row>
    <row r="16" spans="1:12" x14ac:dyDescent="0.2">
      <c r="A16" s="32">
        <v>14729</v>
      </c>
      <c r="B16" s="140" t="s">
        <v>65</v>
      </c>
      <c r="C16" s="79">
        <v>27.2</v>
      </c>
      <c r="D16" s="79">
        <v>30.3</v>
      </c>
      <c r="E16" s="96" t="s">
        <v>186</v>
      </c>
      <c r="F16" s="79">
        <v>34</v>
      </c>
      <c r="G16" s="96" t="s">
        <v>186</v>
      </c>
      <c r="H16" s="79">
        <v>4.8</v>
      </c>
      <c r="I16" s="79">
        <v>123.9</v>
      </c>
      <c r="J16" s="79">
        <v>1.7</v>
      </c>
      <c r="K16" s="79">
        <v>230.3</v>
      </c>
    </row>
    <row r="17" spans="1:11" x14ac:dyDescent="0.2">
      <c r="A17" s="32">
        <v>14730</v>
      </c>
      <c r="B17" s="140" t="s">
        <v>66</v>
      </c>
      <c r="C17" s="96" t="s">
        <v>186</v>
      </c>
      <c r="D17" s="79">
        <v>49.4</v>
      </c>
      <c r="E17" s="79">
        <v>2</v>
      </c>
      <c r="F17" s="79">
        <v>9.1999999999999993</v>
      </c>
      <c r="G17" s="96" t="s">
        <v>186</v>
      </c>
      <c r="H17" s="79">
        <v>1.9</v>
      </c>
      <c r="I17" s="79">
        <v>187.1</v>
      </c>
      <c r="J17" s="79">
        <v>0.9</v>
      </c>
      <c r="K17" s="79">
        <v>253.3</v>
      </c>
    </row>
    <row r="18" spans="1:11" x14ac:dyDescent="0.2">
      <c r="A18" s="33">
        <v>14</v>
      </c>
      <c r="B18" s="142" t="s">
        <v>67</v>
      </c>
      <c r="C18" s="88">
        <v>107.1</v>
      </c>
      <c r="D18" s="88">
        <v>513.1</v>
      </c>
      <c r="E18" s="88">
        <v>307.39999999999998</v>
      </c>
      <c r="F18" s="88">
        <v>3147</v>
      </c>
      <c r="G18" s="88">
        <v>49.1</v>
      </c>
      <c r="H18" s="88">
        <v>112.2</v>
      </c>
      <c r="I18" s="88">
        <v>2538.5</v>
      </c>
      <c r="J18" s="88">
        <v>103.2</v>
      </c>
      <c r="K18" s="88">
        <v>6877.6</v>
      </c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&amp;C&amp;6© Statistisches Landesamt des Freistaates Sachsen  | Q III 2 - j/21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showGridLines="0" workbookViewId="0"/>
  </sheetViews>
  <sheetFormatPr baseColWidth="10" defaultColWidth="11.375" defaultRowHeight="10.199999999999999" x14ac:dyDescent="0.2"/>
  <cols>
    <col min="1" max="1" width="93.875" style="1" customWidth="1"/>
    <col min="2" max="2" width="12.125" style="1" customWidth="1"/>
    <col min="3" max="3" width="0" style="1" hidden="1" customWidth="1"/>
    <col min="4" max="4" width="11.375" style="1"/>
    <col min="5" max="5" width="21.875" style="1" customWidth="1"/>
    <col min="6" max="6" width="11.375" style="1"/>
    <col min="7" max="7" width="7" style="1" customWidth="1"/>
    <col min="8" max="8" width="6.125" style="1" customWidth="1"/>
    <col min="9" max="9" width="11.375" style="1"/>
    <col min="10" max="10" width="7" style="1" customWidth="1"/>
    <col min="11" max="11" width="7.25" style="1" customWidth="1"/>
    <col min="12" max="12" width="11.375" style="1"/>
    <col min="13" max="13" width="6.375" style="1" customWidth="1"/>
    <col min="14" max="14" width="5.125" style="1" customWidth="1"/>
    <col min="15" max="16384" width="11.375" style="1"/>
  </cols>
  <sheetData>
    <row r="1" spans="1:14" x14ac:dyDescent="0.2">
      <c r="A1" s="46" t="s">
        <v>70</v>
      </c>
    </row>
    <row r="2" spans="1:14" ht="11.4" x14ac:dyDescent="0.2">
      <c r="A2" s="242" t="s">
        <v>100</v>
      </c>
      <c r="D2"/>
      <c r="E2"/>
      <c r="F2"/>
      <c r="G2"/>
      <c r="H2"/>
      <c r="I2"/>
      <c r="J2"/>
      <c r="K2"/>
      <c r="L2"/>
      <c r="M2"/>
      <c r="N2"/>
    </row>
    <row r="3" spans="1:14" ht="13.2" x14ac:dyDescent="0.25">
      <c r="A3" s="74" t="s">
        <v>356</v>
      </c>
      <c r="D3" s="34"/>
      <c r="E3"/>
      <c r="F3" s="35"/>
      <c r="G3" s="35"/>
      <c r="H3" s="35"/>
      <c r="I3" s="35"/>
      <c r="J3" s="35"/>
      <c r="K3" s="35"/>
      <c r="L3" s="35"/>
      <c r="M3" s="35"/>
      <c r="N3" s="35"/>
    </row>
    <row r="4" spans="1:14" ht="13.2" x14ac:dyDescent="0.25">
      <c r="B4" s="36"/>
      <c r="D4" s="37"/>
      <c r="E4" s="38"/>
      <c r="F4"/>
      <c r="G4"/>
      <c r="H4"/>
      <c r="I4"/>
      <c r="J4"/>
      <c r="K4"/>
      <c r="L4"/>
      <c r="M4"/>
      <c r="N4"/>
    </row>
    <row r="5" spans="1:14" ht="11.4" x14ac:dyDescent="0.2">
      <c r="D5"/>
      <c r="E5"/>
      <c r="F5"/>
      <c r="G5"/>
      <c r="H5"/>
      <c r="I5"/>
      <c r="J5"/>
      <c r="K5"/>
      <c r="L5"/>
      <c r="M5"/>
      <c r="N5"/>
    </row>
    <row r="6" spans="1:14" ht="11.4" x14ac:dyDescent="0.2">
      <c r="D6"/>
      <c r="E6"/>
      <c r="F6"/>
      <c r="G6"/>
      <c r="H6"/>
      <c r="I6"/>
      <c r="J6"/>
      <c r="K6"/>
      <c r="L6"/>
      <c r="M6"/>
      <c r="N6"/>
    </row>
    <row r="7" spans="1:14" ht="11.4" x14ac:dyDescent="0.2">
      <c r="D7"/>
      <c r="E7"/>
      <c r="F7"/>
      <c r="G7"/>
      <c r="H7"/>
      <c r="I7"/>
      <c r="J7"/>
      <c r="K7"/>
      <c r="L7"/>
      <c r="M7"/>
      <c r="N7"/>
    </row>
    <row r="8" spans="1:14" ht="11.4" x14ac:dyDescent="0.2">
      <c r="D8"/>
      <c r="E8"/>
      <c r="F8"/>
      <c r="G8"/>
      <c r="H8"/>
      <c r="I8"/>
      <c r="J8"/>
      <c r="K8"/>
      <c r="L8"/>
      <c r="M8"/>
      <c r="N8"/>
    </row>
    <row r="9" spans="1:14" ht="11.4" x14ac:dyDescent="0.2">
      <c r="D9"/>
      <c r="E9"/>
      <c r="F9"/>
      <c r="G9"/>
      <c r="H9"/>
      <c r="I9"/>
      <c r="J9"/>
      <c r="K9"/>
      <c r="L9"/>
      <c r="M9"/>
      <c r="N9"/>
    </row>
    <row r="10" spans="1:14" ht="11.4" x14ac:dyDescent="0.2">
      <c r="L10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&amp;C&amp;6© Statistisches Landesamt des Freistaates Sachsen  | Q III 2 - j/21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showGridLines="0" workbookViewId="0"/>
  </sheetViews>
  <sheetFormatPr baseColWidth="10" defaultColWidth="11.375" defaultRowHeight="10.199999999999999" x14ac:dyDescent="0.2"/>
  <cols>
    <col min="1" max="1" width="93.875" style="39" customWidth="1"/>
    <col min="2" max="16384" width="11.375" style="39"/>
  </cols>
  <sheetData>
    <row r="1" spans="1:1" x14ac:dyDescent="0.2">
      <c r="A1" s="46" t="s">
        <v>70</v>
      </c>
    </row>
    <row r="2" spans="1:1" ht="20.399999999999999" x14ac:dyDescent="0.2">
      <c r="A2" s="243" t="s">
        <v>354</v>
      </c>
    </row>
    <row r="3" spans="1:1" ht="11.25" customHeight="1" x14ac:dyDescent="0.2">
      <c r="A3" s="75" t="s">
        <v>68</v>
      </c>
    </row>
    <row r="4" spans="1:1" ht="11.25" customHeight="1" x14ac:dyDescent="0.2"/>
    <row r="5" spans="1:1" ht="11.25" customHeight="1" x14ac:dyDescent="0.2"/>
    <row r="6" spans="1:1" ht="11.25" customHeight="1" x14ac:dyDescent="0.2"/>
    <row r="7" spans="1:1" ht="11.25" customHeight="1" x14ac:dyDescent="0.2"/>
    <row r="8" spans="1:1" ht="11.25" customHeight="1" x14ac:dyDescent="0.2"/>
    <row r="9" spans="1:1" ht="11.25" customHeight="1" x14ac:dyDescent="0.2"/>
    <row r="10" spans="1:1" ht="11.25" customHeight="1" x14ac:dyDescent="0.2"/>
    <row r="11" spans="1:1" ht="11.25" customHeight="1" x14ac:dyDescent="0.2"/>
    <row r="13" spans="1:1" ht="11.25" customHeight="1" x14ac:dyDescent="0.2"/>
    <row r="14" spans="1:1" ht="11.25" customHeight="1" x14ac:dyDescent="0.2"/>
    <row r="15" spans="1:1" ht="11.25" customHeight="1" x14ac:dyDescent="0.2"/>
    <row r="16" spans="1:1" ht="11.25" customHeight="1" x14ac:dyDescent="0.2"/>
    <row r="17" spans="1:1" ht="11.25" customHeight="1" x14ac:dyDescent="0.2"/>
    <row r="18" spans="1:1" ht="11.25" customHeight="1" x14ac:dyDescent="0.2"/>
    <row r="19" spans="1:1" ht="11.25" customHeight="1" x14ac:dyDescent="0.2"/>
    <row r="26" spans="1:1" x14ac:dyDescent="0.2">
      <c r="A26" s="40" t="s">
        <v>69</v>
      </c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Footer>&amp;C&amp;6© Statistisches Landesamt des Freistaates Sachsen  | Q III 2 - j/21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showGridLines="0" zoomScaleNormal="100" workbookViewId="0"/>
  </sheetViews>
  <sheetFormatPr baseColWidth="10" defaultRowHeight="11.4" x14ac:dyDescent="0.2"/>
  <cols>
    <col min="1" max="1" width="89.75" customWidth="1"/>
  </cols>
  <sheetData>
    <row r="1" spans="1:10" s="42" customFormat="1" ht="10.199999999999999" x14ac:dyDescent="0.2">
      <c r="A1" s="46" t="s">
        <v>70</v>
      </c>
    </row>
    <row r="2" spans="1:10" s="42" customFormat="1" ht="21" x14ac:dyDescent="0.25">
      <c r="A2" s="244" t="s">
        <v>355</v>
      </c>
      <c r="E2" s="44"/>
      <c r="F2" s="45"/>
      <c r="G2" s="45"/>
      <c r="H2" s="45"/>
      <c r="I2" s="45"/>
      <c r="J2" s="45"/>
    </row>
    <row r="3" spans="1:10" s="42" customFormat="1" ht="13.2" hidden="1" x14ac:dyDescent="0.25">
      <c r="A3" s="43"/>
      <c r="E3" s="45"/>
      <c r="F3" s="45"/>
      <c r="G3" s="45"/>
      <c r="H3" s="45"/>
      <c r="I3" s="45"/>
      <c r="J3" s="45"/>
    </row>
    <row r="4" spans="1:10" s="42" customFormat="1" x14ac:dyDescent="0.2">
      <c r="A4" s="42" t="s">
        <v>68</v>
      </c>
      <c r="E4"/>
      <c r="F4"/>
      <c r="G4"/>
      <c r="H4"/>
      <c r="I4"/>
      <c r="J4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Footer>&amp;C&amp;6© Statistisches Landesamt des Freistaates Sachsen  | Q III 2 - j/21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showGridLines="0" zoomScaleNormal="100" workbookViewId="0"/>
  </sheetViews>
  <sheetFormatPr baseColWidth="10" defaultColWidth="11.375" defaultRowHeight="10.199999999999999" x14ac:dyDescent="0.2"/>
  <cols>
    <col min="1" max="1" width="93.875" style="1" customWidth="1"/>
    <col min="2" max="16384" width="11.375" style="1"/>
  </cols>
  <sheetData>
    <row r="1" spans="1:5" x14ac:dyDescent="0.2">
      <c r="A1" s="46" t="s">
        <v>70</v>
      </c>
    </row>
    <row r="2" spans="1:5" x14ac:dyDescent="0.2">
      <c r="A2" s="245" t="s">
        <v>357</v>
      </c>
    </row>
    <row r="3" spans="1:5" x14ac:dyDescent="0.2">
      <c r="A3" s="201" t="s">
        <v>68</v>
      </c>
    </row>
    <row r="6" spans="1:5" ht="11.25" customHeight="1" x14ac:dyDescent="0.2"/>
    <row r="7" spans="1:5" ht="11.25" customHeight="1" x14ac:dyDescent="0.2"/>
    <row r="8" spans="1:5" ht="11.25" customHeight="1" x14ac:dyDescent="0.2"/>
    <row r="10" spans="1:5" ht="11.25" customHeight="1" x14ac:dyDescent="0.2"/>
    <row r="11" spans="1:5" x14ac:dyDescent="0.2">
      <c r="E11" s="41"/>
    </row>
    <row r="12" spans="1:5" ht="11.25" customHeight="1" x14ac:dyDescent="0.2"/>
    <row r="14" spans="1:5" ht="11.25" customHeight="1" x14ac:dyDescent="0.2"/>
    <row r="16" spans="1:5" ht="41.25" customHeight="1" x14ac:dyDescent="0.2"/>
    <row r="17" spans="5:5" ht="11.25" customHeight="1" x14ac:dyDescent="0.2"/>
    <row r="18" spans="5:5" ht="11.25" customHeight="1" x14ac:dyDescent="0.2">
      <c r="E18" s="41"/>
    </row>
    <row r="19" spans="5:5" ht="11.25" customHeight="1" x14ac:dyDescent="0.2"/>
    <row r="20" spans="5:5" ht="11.25" customHeight="1" x14ac:dyDescent="0.2"/>
    <row r="21" spans="5:5" ht="11.25" customHeight="1" x14ac:dyDescent="0.2"/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Footer>&amp;C&amp;6© Statistisches Landesamt des Freistaates Sachsen  | Q III 2 - j/21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"/>
  <sheetViews>
    <sheetView showGridLines="0" workbookViewId="0"/>
  </sheetViews>
  <sheetFormatPr baseColWidth="10" defaultColWidth="11.375" defaultRowHeight="10.199999999999999" x14ac:dyDescent="0.2"/>
  <cols>
    <col min="1" max="1" width="91.875" style="180" customWidth="1"/>
    <col min="2" max="16384" width="11.375" style="180"/>
  </cols>
  <sheetData>
    <row r="1" spans="1:1" x14ac:dyDescent="0.2">
      <c r="A1" s="46" t="s">
        <v>70</v>
      </c>
    </row>
    <row r="2" spans="1:1" ht="20.399999999999999" x14ac:dyDescent="0.2">
      <c r="A2" s="181" t="s">
        <v>358</v>
      </c>
    </row>
    <row r="3" spans="1:1" x14ac:dyDescent="0.2">
      <c r="A3" s="182" t="s">
        <v>68</v>
      </c>
    </row>
    <row r="65" spans="1:1" x14ac:dyDescent="0.2">
      <c r="A65" s="183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&amp;C&amp;6© Statistisches Landesamt des Freistaates Sachsen  | Q III 2 - j/21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1.4" x14ac:dyDescent="0.2"/>
  <cols>
    <col min="1" max="1" width="93.75" customWidth="1"/>
  </cols>
  <sheetData>
    <row r="1" spans="1:1" s="1" customFormat="1" ht="10.199999999999999" x14ac:dyDescent="0.2">
      <c r="A1" s="46" t="s">
        <v>70</v>
      </c>
    </row>
  </sheetData>
  <hyperlinks>
    <hyperlink ref="A1" location="Inhalt!A1" display="Inhalt"/>
  </hyperlink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"/>
  <sheetViews>
    <sheetView showGridLines="0" workbookViewId="0"/>
  </sheetViews>
  <sheetFormatPr baseColWidth="10" defaultColWidth="11.375" defaultRowHeight="10.199999999999999" x14ac:dyDescent="0.2"/>
  <cols>
    <col min="1" max="16384" width="11.375" style="1"/>
  </cols>
  <sheetData>
    <row r="1" spans="1:11" x14ac:dyDescent="0.2">
      <c r="A1" s="46" t="s">
        <v>70</v>
      </c>
    </row>
    <row r="2" spans="1:11" x14ac:dyDescent="0.2">
      <c r="A2" s="23" t="s">
        <v>95</v>
      </c>
    </row>
    <row r="3" spans="1:11" ht="9.9" customHeight="1" x14ac:dyDescent="0.2">
      <c r="A3" s="198" t="s">
        <v>96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</row>
    <row r="4" spans="1:11" x14ac:dyDescent="0.2">
      <c r="A4" s="59" t="s">
        <v>97</v>
      </c>
      <c r="B4" s="58"/>
      <c r="C4" s="58"/>
      <c r="D4" s="58"/>
      <c r="E4" s="58"/>
      <c r="F4" s="58"/>
      <c r="G4" s="58"/>
      <c r="H4" s="58"/>
      <c r="I4" s="58"/>
      <c r="J4" s="58"/>
      <c r="K4" s="58"/>
    </row>
    <row r="5" spans="1:11" x14ac:dyDescent="0.2">
      <c r="A5" s="59" t="s">
        <v>79</v>
      </c>
      <c r="B5" s="58"/>
      <c r="C5" s="58"/>
      <c r="D5" s="58"/>
      <c r="E5" s="58"/>
      <c r="F5" s="58"/>
      <c r="G5" s="58"/>
      <c r="H5" s="58"/>
      <c r="I5" s="58"/>
      <c r="J5" s="58"/>
      <c r="K5" s="58"/>
    </row>
    <row r="6" spans="1:11" x14ac:dyDescent="0.2">
      <c r="A6" s="59" t="s">
        <v>80</v>
      </c>
      <c r="B6" s="58"/>
      <c r="C6" s="58"/>
      <c r="D6" s="58"/>
      <c r="E6" s="58"/>
      <c r="F6" s="58"/>
      <c r="G6" s="58"/>
      <c r="H6" s="58"/>
      <c r="I6" s="58"/>
      <c r="J6" s="58"/>
      <c r="K6" s="58"/>
    </row>
    <row r="7" spans="1:11" x14ac:dyDescent="0.2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</row>
    <row r="8" spans="1:11" x14ac:dyDescent="0.2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</row>
    <row r="9" spans="1:11" x14ac:dyDescent="0.2">
      <c r="D9" s="69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 xml:space="preserve">&amp;C&amp;6© Statistisches Landesamt des Freistaates Sachsen  | Q III 2 - j/21
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169" r:id="rId4">
          <objectPr defaultSize="0" altText="Verzeichnis der Güter und Leistungen für den Umweltschutz" r:id="rId5">
            <anchor moveWithCells="1">
              <from>
                <xdr:col>0</xdr:col>
                <xdr:colOff>0</xdr:colOff>
                <xdr:row>7</xdr:row>
                <xdr:rowOff>0</xdr:rowOff>
              </from>
              <to>
                <xdr:col>1</xdr:col>
                <xdr:colOff>152400</xdr:colOff>
                <xdr:row>11</xdr:row>
                <xdr:rowOff>114300</xdr:rowOff>
              </to>
            </anchor>
          </objectPr>
        </oleObject>
      </mc:Choice>
      <mc:Fallback>
        <oleObject progId="AcroExch.Document.DC" dvAspect="DVASPECT_ICON" shapeId="716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showGridLines="0" zoomScaleNormal="100" workbookViewId="0"/>
  </sheetViews>
  <sheetFormatPr baseColWidth="10" defaultColWidth="11" defaultRowHeight="11.25" customHeight="1" x14ac:dyDescent="0.2"/>
  <cols>
    <col min="1" max="1" width="4.75" style="66" customWidth="1"/>
    <col min="2" max="2" width="89.75" style="61" customWidth="1"/>
    <col min="3" max="3" width="8" style="61" customWidth="1"/>
    <col min="4" max="16384" width="11" style="61"/>
  </cols>
  <sheetData>
    <row r="1" spans="1:8" s="63" customFormat="1" ht="10.5" customHeight="1" x14ac:dyDescent="0.2">
      <c r="A1" s="199" t="s">
        <v>387</v>
      </c>
      <c r="B1" s="199"/>
    </row>
    <row r="2" spans="1:8" s="63" customFormat="1" ht="10.199999999999999" x14ac:dyDescent="0.2">
      <c r="A2" s="62" t="s">
        <v>81</v>
      </c>
    </row>
    <row r="3" spans="1:8" s="63" customFormat="1" ht="10.199999999999999" x14ac:dyDescent="0.2">
      <c r="A3" s="229">
        <v>2021</v>
      </c>
      <c r="B3" s="62"/>
      <c r="C3" s="230"/>
    </row>
    <row r="4" spans="1:8" ht="18.75" customHeight="1" x14ac:dyDescent="0.2">
      <c r="A4" s="55" t="s">
        <v>82</v>
      </c>
    </row>
    <row r="5" spans="1:8" ht="18.75" customHeight="1" x14ac:dyDescent="0.2">
      <c r="A5" s="62" t="s">
        <v>70</v>
      </c>
    </row>
    <row r="6" spans="1:8" ht="11.25" customHeight="1" x14ac:dyDescent="0.2">
      <c r="A6" s="55" t="s">
        <v>72</v>
      </c>
    </row>
    <row r="7" spans="1:8" ht="10.199999999999999" x14ac:dyDescent="0.2">
      <c r="A7" s="55" t="s">
        <v>73</v>
      </c>
      <c r="B7" s="46"/>
    </row>
    <row r="8" spans="1:8" ht="18.75" customHeight="1" x14ac:dyDescent="0.2">
      <c r="A8" s="231" t="s">
        <v>83</v>
      </c>
      <c r="B8" s="232"/>
    </row>
    <row r="9" spans="1:8" ht="10.199999999999999" x14ac:dyDescent="0.2">
      <c r="A9" s="236" t="s">
        <v>84</v>
      </c>
      <c r="B9" s="233" t="str">
        <f>MID('T1'!A2,4,200)</f>
        <v>Umsatz mit Umweltschutzgütern und -leistungen 2012 bis 2021</v>
      </c>
    </row>
    <row r="10" spans="1:8" ht="20.399999999999999" x14ac:dyDescent="0.2">
      <c r="A10" s="236" t="s">
        <v>85</v>
      </c>
      <c r="B10" s="233" t="str">
        <f>MID('T2'!A2,4,200)</f>
        <v>Umsatz mit Umweltschutzgütern und -leistungen im In- und Ausland sowie Beschäftigte für den Umweltschutz 2012 bis 2021</v>
      </c>
    </row>
    <row r="11" spans="1:8" ht="20.399999999999999" x14ac:dyDescent="0.2">
      <c r="A11" s="236" t="s">
        <v>86</v>
      </c>
      <c r="B11" s="233" t="str">
        <f>MID('T3'!A2,4,200)</f>
        <v>Umsatz mit Umweltschutzgütern und -leistungen im Produzierenden Gewerbe (einschließlich Baugewerbe) im In- und Ausland 2012 bis 2021</v>
      </c>
      <c r="C11" s="1"/>
      <c r="D11" s="64"/>
      <c r="E11" s="64"/>
      <c r="F11" s="64"/>
    </row>
    <row r="12" spans="1:8" ht="10.199999999999999" x14ac:dyDescent="0.2">
      <c r="A12" s="236" t="s">
        <v>87</v>
      </c>
      <c r="B12" s="233" t="str">
        <f>MID('T4'!A2,4,200)</f>
        <v>Umsatz mit Umweltschutzgütern und -leistungen nach Wirtschaftszweigen 2021</v>
      </c>
      <c r="C12" s="65"/>
      <c r="D12" s="64"/>
      <c r="E12" s="64"/>
      <c r="F12" s="64"/>
    </row>
    <row r="13" spans="1:8" ht="10.199999999999999" x14ac:dyDescent="0.2">
      <c r="A13" s="235" t="s">
        <v>88</v>
      </c>
      <c r="B13" s="233" t="str">
        <f>MID('T5'!A2,4,200)</f>
        <v>Umsatz mit Umweltschutzgütern und -leistungen nach Umweltbereichen und Wirtschaftszweigen 2021</v>
      </c>
      <c r="C13" s="65"/>
      <c r="D13" s="64"/>
      <c r="E13" s="64"/>
      <c r="F13" s="64"/>
    </row>
    <row r="14" spans="1:8" ht="10.199999999999999" x14ac:dyDescent="0.2">
      <c r="A14" s="236" t="s">
        <v>89</v>
      </c>
      <c r="B14" s="233" t="str">
        <f>MID('T6'!A2,4,200)</f>
        <v>Umsatz mit Umweltschutzgütern und -leistungen im In- und Ausland nach Umweltbereichen 2021</v>
      </c>
      <c r="C14" s="65"/>
      <c r="D14" s="64"/>
      <c r="E14" s="64"/>
      <c r="F14" s="64"/>
      <c r="G14" s="64"/>
      <c r="H14" s="64"/>
    </row>
    <row r="15" spans="1:8" ht="10.199999999999999" x14ac:dyDescent="0.2">
      <c r="A15" s="236" t="s">
        <v>90</v>
      </c>
      <c r="B15" s="233" t="str">
        <f>MID('T7'!A2,4,200)</f>
        <v>Umsatz mit Umweltschutzgütern und -leistungen nach Umweltbereichen 2017 bis 2021</v>
      </c>
      <c r="C15" s="65"/>
      <c r="D15" s="64"/>
      <c r="E15" s="64"/>
      <c r="F15" s="64"/>
      <c r="G15" s="64"/>
      <c r="H15" s="64"/>
    </row>
    <row r="16" spans="1:8" ht="20.399999999999999" x14ac:dyDescent="0.2">
      <c r="A16" s="236" t="s">
        <v>91</v>
      </c>
      <c r="B16" s="233" t="str">
        <f>MID('T8'!A2,4,200)</f>
        <v>Umsatz mit Umweltschutzgütern und -leistungen und Beschäftigte für den Umweltschutz nach kreisfreien Städten und Landkreisen 2021</v>
      </c>
      <c r="C16" s="65"/>
      <c r="D16" s="64"/>
      <c r="E16" s="64"/>
      <c r="F16" s="64"/>
      <c r="G16" s="64"/>
      <c r="H16" s="64"/>
    </row>
    <row r="17" spans="1:9" ht="20.399999999999999" x14ac:dyDescent="0.2">
      <c r="A17" s="236" t="s">
        <v>92</v>
      </c>
      <c r="B17" s="233" t="str">
        <f>MID('T9'!A2,4,200)</f>
        <v xml:space="preserve">Umsatz mit Umweltschutzgütern und -leistungen nach Umweltbereichen und kreisfreien Städten und Landkreisen 2021
</v>
      </c>
    </row>
    <row r="18" spans="1:9" ht="18.75" customHeight="1" x14ac:dyDescent="0.2">
      <c r="A18" s="67" t="s">
        <v>93</v>
      </c>
      <c r="B18" s="234"/>
    </row>
    <row r="19" spans="1:9" ht="10.199999999999999" x14ac:dyDescent="0.2">
      <c r="A19" s="236" t="s">
        <v>84</v>
      </c>
      <c r="B19" s="233" t="str">
        <f>MID('A1'!A2,8,200)</f>
        <v>Umsatz mit Umweltschutzgütern und -leistungen 2021 nach Wirtschaftszweigen</v>
      </c>
      <c r="C19" s="69"/>
      <c r="D19" s="64"/>
      <c r="E19" s="64"/>
      <c r="F19" s="64"/>
      <c r="G19" s="64"/>
      <c r="H19" s="64"/>
      <c r="I19" s="64"/>
    </row>
    <row r="20" spans="1:9" ht="10.199999999999999" x14ac:dyDescent="0.2">
      <c r="A20" s="236" t="s">
        <v>85</v>
      </c>
      <c r="B20" s="233" t="str">
        <f>MID('A2'!A2,9,200)</f>
        <v>Anteile der Umsätze mit Umweltschutzgütern und -leistungen 2021 im In- und Ausland nach Wirtschaftszweigen</v>
      </c>
      <c r="C20" s="64"/>
      <c r="D20" s="64"/>
      <c r="E20" s="64"/>
      <c r="F20" s="64"/>
      <c r="G20" s="64"/>
      <c r="H20" s="64"/>
      <c r="I20" s="64"/>
    </row>
    <row r="21" spans="1:9" ht="10.199999999999999" x14ac:dyDescent="0.2">
      <c r="A21" s="235" t="s">
        <v>86</v>
      </c>
      <c r="B21" s="233" t="str">
        <f>MID('A3'!A2,9,200)</f>
        <v>Anteile der Umsätze mit Umweltschutzgütern und -leistungen 2021 nach Umweltbereichen im In- und Ausland</v>
      </c>
      <c r="C21" s="64"/>
      <c r="D21" s="64"/>
      <c r="E21" s="64"/>
      <c r="F21" s="64"/>
      <c r="G21" s="64"/>
      <c r="I21" s="64"/>
    </row>
    <row r="22" spans="1:9" ht="10.199999999999999" x14ac:dyDescent="0.2">
      <c r="A22" s="236" t="s">
        <v>87</v>
      </c>
      <c r="B22" s="233" t="str">
        <f>MID('A4'!A2,9,200)</f>
        <v>Anteile der Umsätze mit Umweltschutzgütern und -leistungen nach Umweltbereichen 2021</v>
      </c>
    </row>
    <row r="23" spans="1:9" ht="20.399999999999999" x14ac:dyDescent="0.2">
      <c r="A23" s="235" t="s">
        <v>88</v>
      </c>
      <c r="B23" s="235" t="str">
        <f>MID('A5'!A2,8,200)</f>
        <v>Gesamtumsatz für den Klimaschutz sowie Anteile ausgewählter und dem Klimaschutz zugeordneter Güter- und Leistungsgruppen 2017 bis 2021</v>
      </c>
    </row>
    <row r="24" spans="1:9" ht="18.75" customHeight="1" x14ac:dyDescent="0.2">
      <c r="A24" s="67" t="s">
        <v>94</v>
      </c>
      <c r="B24" s="234"/>
    </row>
    <row r="25" spans="1:9" ht="10.199999999999999" x14ac:dyDescent="0.2">
      <c r="A25" s="233" t="s">
        <v>84</v>
      </c>
      <c r="B25" s="233" t="s">
        <v>95</v>
      </c>
    </row>
  </sheetData>
  <hyperlinks>
    <hyperlink ref="A4" location="Titel!A1" display="Titel"/>
    <hyperlink ref="A7" location="Vorbemerkungen!A1" display="Vorbemerkungen"/>
    <hyperlink ref="A10:B10" location="'T2'!A1" display="2."/>
    <hyperlink ref="A11:B11" location="'T3'!A1" display="3."/>
    <hyperlink ref="A12:B12" location="'T4'!A1" display="4."/>
    <hyperlink ref="A13:B13" location="'T5'!A1" display="5."/>
    <hyperlink ref="A14:B14" location="'T6'!A1" display="6."/>
    <hyperlink ref="A16:B16" location="'T9'!A1" display="9."/>
    <hyperlink ref="A17:B17" location="'T10'!A1" display="10."/>
    <hyperlink ref="A19:B19" location="'A1'!A1" display="1."/>
    <hyperlink ref="A20:B20" location="'A2'!A1" display="2."/>
    <hyperlink ref="A21:B21" location="'A3'!A1" display="3."/>
    <hyperlink ref="A23:B23" location="'A6'!A1" display="6."/>
    <hyperlink ref="A25:B25" location="'Verzeichnis der Umweltschutzlei'!A1" display="1."/>
    <hyperlink ref="A7:B7" location="Vorbemerkungen!A1" display="Vorbemerkungen (Verweis auf Qualitätsbericht)"/>
    <hyperlink ref="A25" location="Anhang!A1" display="1."/>
    <hyperlink ref="B25" location="Anhang!A1" display="Verzeichnis der Umweltschutzleistungen"/>
    <hyperlink ref="B23" location="'A5'!A1" display="Gesamtumsatz für den Klimaschutz sowie Anteile ausgewählter und dem Klimaschutz zugeordneter Güter-"/>
    <hyperlink ref="A23" location="'A5'!A1" display="5."/>
    <hyperlink ref="B16" location="'T8'!A1" display="Umsatz mit Umweltschutzgütern und -leistungen und Beschäftigte für den Umweltschutz"/>
    <hyperlink ref="B17" location="'T9'!A1" display="Umsatz mit Umweltschutzgütern und -leistungen nach Umweltbereichen und kreisfreien Städten"/>
    <hyperlink ref="A6" location="Abkürzungen!A1" display="Abkürzungen"/>
    <hyperlink ref="A22:B22" location="'A4'!A1" display="4."/>
    <hyperlink ref="B9" location="'T1'!A1" display="'T1'!A1"/>
    <hyperlink ref="B15" location="'T6'!A1" display="6."/>
  </hyperlinks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Footer>&amp;C&amp;"6,Standard"&amp;6© Statistisches Landesamt des Freistaates Sachsen  | Q III 2 - j/21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showGridLines="0" workbookViewId="0"/>
  </sheetViews>
  <sheetFormatPr baseColWidth="10" defaultColWidth="11.375" defaultRowHeight="10.199999999999999" x14ac:dyDescent="0.2"/>
  <cols>
    <col min="1" max="1" width="16.25" style="1" customWidth="1"/>
    <col min="2" max="2" width="10.75" style="1" customWidth="1"/>
    <col min="3" max="16384" width="11.375" style="1"/>
  </cols>
  <sheetData>
    <row r="1" spans="1:3" x14ac:dyDescent="0.2">
      <c r="A1" s="46" t="s">
        <v>70</v>
      </c>
      <c r="B1" s="46"/>
    </row>
    <row r="2" spans="1:3" ht="18.75" customHeight="1" x14ac:dyDescent="0.2">
      <c r="A2" s="23" t="s">
        <v>72</v>
      </c>
      <c r="B2" s="23"/>
    </row>
    <row r="3" spans="1:3" x14ac:dyDescent="0.2">
      <c r="A3" s="1" t="s">
        <v>381</v>
      </c>
      <c r="B3" s="1" t="s">
        <v>385</v>
      </c>
      <c r="C3" s="1" t="s">
        <v>380</v>
      </c>
    </row>
    <row r="4" spans="1:3" x14ac:dyDescent="0.2">
      <c r="A4" s="1" t="s">
        <v>382</v>
      </c>
      <c r="B4" s="1" t="s">
        <v>385</v>
      </c>
      <c r="C4" s="1" t="s">
        <v>384</v>
      </c>
    </row>
    <row r="5" spans="1:3" x14ac:dyDescent="0.2">
      <c r="A5" s="1" t="s">
        <v>400</v>
      </c>
      <c r="B5" s="1" t="s">
        <v>385</v>
      </c>
      <c r="C5" s="1" t="s">
        <v>401</v>
      </c>
    </row>
    <row r="6" spans="1:3" x14ac:dyDescent="0.2">
      <c r="A6" s="1" t="s">
        <v>23</v>
      </c>
      <c r="B6" s="1" t="s">
        <v>385</v>
      </c>
      <c r="C6" s="1" t="s">
        <v>383</v>
      </c>
    </row>
  </sheetData>
  <sortState ref="A3:C6">
    <sortCondition ref="A3"/>
  </sortState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Footer>&amp;C&amp;6© Statistisches Landesamt des Freistaates Sachsen  | Q III 2 - j/21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8"/>
  <sheetViews>
    <sheetView showGridLines="0" workbookViewId="0"/>
  </sheetViews>
  <sheetFormatPr baseColWidth="10" defaultColWidth="11.375" defaultRowHeight="11.25" customHeight="1" x14ac:dyDescent="0.2"/>
  <cols>
    <col min="1" max="1" width="93.75" style="49" customWidth="1"/>
    <col min="2" max="16384" width="11.375" style="49"/>
  </cols>
  <sheetData>
    <row r="1" spans="1:11" ht="10.199999999999999" x14ac:dyDescent="0.2">
      <c r="A1" s="47" t="s">
        <v>70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1" ht="18.75" customHeight="1" x14ac:dyDescent="0.2">
      <c r="A2" s="50" t="s">
        <v>73</v>
      </c>
      <c r="B2" s="51"/>
      <c r="C2" s="52"/>
      <c r="D2" s="52"/>
      <c r="E2" s="52"/>
      <c r="F2" s="52"/>
      <c r="G2" s="52"/>
      <c r="H2" s="52"/>
      <c r="I2" s="52"/>
      <c r="J2" s="52"/>
      <c r="K2" s="52"/>
    </row>
    <row r="3" spans="1:11" ht="20.399999999999999" x14ac:dyDescent="0.2">
      <c r="A3" s="237" t="s">
        <v>388</v>
      </c>
      <c r="B3" s="53"/>
      <c r="C3" s="52"/>
      <c r="D3" s="52"/>
      <c r="E3" s="52"/>
      <c r="F3" s="52"/>
      <c r="G3" s="52"/>
      <c r="H3" s="52"/>
      <c r="I3" s="52"/>
      <c r="J3" s="52"/>
      <c r="K3" s="52"/>
    </row>
    <row r="4" spans="1:11" ht="18.75" customHeight="1" x14ac:dyDescent="0.2">
      <c r="A4" s="54" t="s">
        <v>74</v>
      </c>
      <c r="B4" s="54"/>
      <c r="C4" s="52"/>
      <c r="D4" s="52"/>
      <c r="E4" s="52"/>
      <c r="F4" s="52"/>
      <c r="G4" s="52"/>
      <c r="H4" s="52"/>
      <c r="I4" s="54"/>
      <c r="J4" s="52"/>
      <c r="K4" s="52"/>
    </row>
    <row r="5" spans="1:11" ht="11.4" x14ac:dyDescent="0.2">
      <c r="A5" s="202" t="s">
        <v>98</v>
      </c>
      <c r="B5" s="54"/>
      <c r="C5" s="52"/>
      <c r="D5" s="52"/>
      <c r="E5" s="52"/>
      <c r="F5" s="52"/>
      <c r="G5" s="52"/>
      <c r="H5" s="52"/>
      <c r="I5" s="54"/>
      <c r="J5" s="52"/>
      <c r="K5" s="52"/>
    </row>
    <row r="6" spans="1:11" ht="10.199999999999999" x14ac:dyDescent="0.2">
      <c r="A6" s="55"/>
      <c r="B6" s="54"/>
      <c r="C6" s="52"/>
      <c r="D6" s="52"/>
      <c r="E6" s="52"/>
      <c r="F6" s="52"/>
      <c r="G6" s="52"/>
      <c r="H6" s="52"/>
      <c r="I6" s="54"/>
      <c r="J6" s="52"/>
      <c r="K6" s="52"/>
    </row>
    <row r="7" spans="1:11" ht="10.199999999999999" x14ac:dyDescent="0.2">
      <c r="A7" s="54" t="s">
        <v>75</v>
      </c>
      <c r="B7" s="54"/>
      <c r="C7" s="52"/>
      <c r="D7" s="52"/>
      <c r="E7" s="52"/>
      <c r="F7" s="52"/>
      <c r="G7" s="52"/>
      <c r="H7" s="52"/>
      <c r="I7" s="54"/>
      <c r="J7" s="52"/>
      <c r="K7" s="52"/>
    </row>
    <row r="8" spans="1:11" ht="11.4" x14ac:dyDescent="0.2">
      <c r="A8" s="202" t="s">
        <v>402</v>
      </c>
      <c r="B8" s="70"/>
      <c r="C8" s="52"/>
      <c r="D8" s="52"/>
      <c r="E8" s="52"/>
      <c r="F8" s="52"/>
      <c r="G8" s="52"/>
      <c r="H8" s="52"/>
      <c r="I8" s="54"/>
      <c r="J8" s="52"/>
      <c r="K8" s="52"/>
    </row>
    <row r="9" spans="1:11" ht="10.199999999999999" x14ac:dyDescent="0.2">
      <c r="A9" s="56" t="s">
        <v>99</v>
      </c>
      <c r="B9" s="52"/>
      <c r="C9" s="52"/>
      <c r="D9" s="52"/>
      <c r="E9" s="52"/>
      <c r="F9" s="52"/>
      <c r="G9" s="52"/>
      <c r="H9" s="52"/>
      <c r="I9" s="54"/>
      <c r="J9" s="52"/>
      <c r="K9" s="52"/>
    </row>
    <row r="10" spans="1:11" ht="18.75" customHeight="1" x14ac:dyDescent="0.2">
      <c r="A10" s="57" t="s">
        <v>76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</row>
    <row r="11" spans="1:11" ht="10.199999999999999" x14ac:dyDescent="0.2">
      <c r="A11" s="59" t="s">
        <v>77</v>
      </c>
      <c r="B11" s="98"/>
      <c r="C11" s="98"/>
      <c r="D11" s="98"/>
      <c r="E11" s="98"/>
      <c r="F11" s="98"/>
      <c r="G11" s="98"/>
      <c r="H11" s="98"/>
      <c r="J11" s="98"/>
      <c r="K11" s="98"/>
    </row>
    <row r="12" spans="1:11" ht="10.199999999999999" x14ac:dyDescent="0.2">
      <c r="A12" s="59" t="s">
        <v>78</v>
      </c>
      <c r="B12" s="98"/>
      <c r="C12" s="98"/>
      <c r="D12" s="98"/>
      <c r="E12" s="98"/>
      <c r="F12" s="98"/>
      <c r="G12" s="98"/>
      <c r="H12" s="98"/>
      <c r="J12" s="98"/>
      <c r="K12" s="98"/>
    </row>
    <row r="13" spans="1:11" ht="10.199999999999999" x14ac:dyDescent="0.2">
      <c r="A13" s="59" t="s">
        <v>79</v>
      </c>
      <c r="B13" s="98"/>
      <c r="C13" s="98"/>
      <c r="D13" s="98"/>
      <c r="E13" s="98"/>
      <c r="F13" s="98"/>
      <c r="G13" s="98"/>
      <c r="H13" s="98"/>
      <c r="J13" s="98"/>
      <c r="K13" s="98"/>
    </row>
    <row r="14" spans="1:11" ht="10.199999999999999" x14ac:dyDescent="0.2">
      <c r="A14" s="59" t="s">
        <v>80</v>
      </c>
      <c r="B14" s="98"/>
      <c r="C14" s="98"/>
      <c r="D14" s="98"/>
      <c r="E14" s="98"/>
      <c r="F14" s="98"/>
      <c r="G14" s="98"/>
      <c r="H14" s="98"/>
      <c r="J14" s="98"/>
      <c r="K14" s="98"/>
    </row>
    <row r="15" spans="1:11" ht="10.199999999999999" x14ac:dyDescent="0.2">
      <c r="A15" s="59"/>
      <c r="B15" s="98"/>
      <c r="C15" s="98"/>
      <c r="D15" s="98"/>
      <c r="E15" s="98"/>
      <c r="F15" s="98"/>
      <c r="G15" s="98"/>
      <c r="H15" s="98"/>
      <c r="J15" s="98"/>
      <c r="K15" s="98"/>
    </row>
    <row r="18" spans="3:3" ht="10.199999999999999" x14ac:dyDescent="0.2">
      <c r="C18" s="60"/>
    </row>
  </sheetData>
  <hyperlinks>
    <hyperlink ref="A1" location="Inhalt!A1" display="Inhalt"/>
    <hyperlink ref="A8" r:id="rId1" display="https://www.destatis.de/DE/Methoden/Qualitaet/Qualitaetsberichte/Umwelt/gueter-leistungen-umweltschutz-2020.pdf"/>
    <hyperlink ref="A5" r:id="rId2"/>
  </hyperlinks>
  <pageMargins left="0.70866141732283472" right="0.70866141732283472" top="0.74803149606299213" bottom="0.74803149606299213" header="0.31496062992125984" footer="0.31496062992125984"/>
  <pageSetup paperSize="9" orientation="portrait" verticalDpi="0" r:id="rId3"/>
  <headerFooter>
    <oddFooter>&amp;C&amp;6© Statistisches Landesamt des Freistaates Sachsen  | Q III 2 - j/21</oddFooter>
  </headerFooter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6145" r:id="rId6">
          <objectPr defaultSize="0" altText="Vorbemerkungen Statitistischer Bericht - Umweltschutzgüter und -leistungen für den Umweltschutz im Freistaat Sachsen" r:id="rId7">
            <anchor moveWithCells="1">
              <from>
                <xdr:col>0</xdr:col>
                <xdr:colOff>0</xdr:colOff>
                <xdr:row>15</xdr:row>
                <xdr:rowOff>0</xdr:rowOff>
              </from>
              <to>
                <xdr:col>0</xdr:col>
                <xdr:colOff>914400</xdr:colOff>
                <xdr:row>19</xdr:row>
                <xdr:rowOff>137160</xdr:rowOff>
              </to>
            </anchor>
          </objectPr>
        </oleObject>
      </mc:Choice>
      <mc:Fallback>
        <oleObject progId="AcroExch.Document.DC" dvAspect="DVASPECT_ICON" shapeId="6145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showGridLines="0" zoomScaleNormal="100" workbookViewId="0"/>
  </sheetViews>
  <sheetFormatPr baseColWidth="10" defaultColWidth="11.375" defaultRowHeight="10.199999999999999" x14ac:dyDescent="0.2"/>
  <cols>
    <col min="1" max="1" width="10.75" style="10" customWidth="1"/>
    <col min="2" max="2" width="10.375" style="10" customWidth="1"/>
    <col min="3" max="6" width="19" style="10" customWidth="1"/>
    <col min="7" max="16384" width="11.375" style="10"/>
  </cols>
  <sheetData>
    <row r="1" spans="1:9" x14ac:dyDescent="0.2">
      <c r="A1" s="46" t="s">
        <v>70</v>
      </c>
    </row>
    <row r="2" spans="1:9" x14ac:dyDescent="0.2">
      <c r="A2" s="187" t="s">
        <v>350</v>
      </c>
      <c r="B2" s="187"/>
      <c r="C2" s="187"/>
      <c r="D2" s="187"/>
      <c r="E2" s="187"/>
      <c r="F2" s="97"/>
    </row>
    <row r="3" spans="1:9" ht="51" x14ac:dyDescent="0.2">
      <c r="A3" s="205" t="s">
        <v>0</v>
      </c>
      <c r="B3" s="206" t="s">
        <v>187</v>
      </c>
      <c r="C3" s="206" t="s">
        <v>370</v>
      </c>
      <c r="D3" s="206" t="s">
        <v>188</v>
      </c>
      <c r="E3" s="206" t="s">
        <v>371</v>
      </c>
      <c r="F3" s="207" t="s">
        <v>368</v>
      </c>
    </row>
    <row r="4" spans="1:9" x14ac:dyDescent="0.2">
      <c r="A4" s="104">
        <v>2012</v>
      </c>
      <c r="B4" s="77" t="s">
        <v>105</v>
      </c>
      <c r="C4" s="83">
        <v>2032.5</v>
      </c>
      <c r="D4" s="76">
        <v>349.6</v>
      </c>
      <c r="E4" s="76">
        <v>358.1</v>
      </c>
      <c r="F4" s="76">
        <v>2740.2</v>
      </c>
    </row>
    <row r="5" spans="1:9" x14ac:dyDescent="0.2">
      <c r="A5" s="104">
        <v>2012</v>
      </c>
      <c r="B5" s="77" t="s">
        <v>106</v>
      </c>
      <c r="C5" s="84">
        <v>74.2</v>
      </c>
      <c r="D5" s="3">
        <v>12.8</v>
      </c>
      <c r="E5" s="3">
        <v>13.1</v>
      </c>
      <c r="F5" s="3">
        <v>100</v>
      </c>
    </row>
    <row r="6" spans="1:9" x14ac:dyDescent="0.2">
      <c r="A6" s="30">
        <v>2013</v>
      </c>
      <c r="B6" s="77" t="s">
        <v>105</v>
      </c>
      <c r="C6" s="83">
        <v>1566.1</v>
      </c>
      <c r="D6" s="76">
        <v>393.5</v>
      </c>
      <c r="E6" s="76">
        <v>283.2</v>
      </c>
      <c r="F6" s="76">
        <v>2242.6999999999998</v>
      </c>
    </row>
    <row r="7" spans="1:9" x14ac:dyDescent="0.2">
      <c r="A7" s="30">
        <v>2013</v>
      </c>
      <c r="B7" s="77" t="s">
        <v>106</v>
      </c>
      <c r="C7" s="84">
        <v>69.8</v>
      </c>
      <c r="D7" s="3">
        <v>17.5</v>
      </c>
      <c r="E7" s="3">
        <v>12.6</v>
      </c>
      <c r="F7" s="3">
        <v>100</v>
      </c>
    </row>
    <row r="8" spans="1:9" x14ac:dyDescent="0.2">
      <c r="A8" s="30">
        <v>2014</v>
      </c>
      <c r="B8" s="77" t="s">
        <v>105</v>
      </c>
      <c r="C8" s="83">
        <v>1890.6</v>
      </c>
      <c r="D8" s="76">
        <v>395.1</v>
      </c>
      <c r="E8" s="76">
        <v>388.7</v>
      </c>
      <c r="F8" s="76">
        <v>2674.4</v>
      </c>
    </row>
    <row r="9" spans="1:9" x14ac:dyDescent="0.2">
      <c r="A9" s="30">
        <v>2014</v>
      </c>
      <c r="B9" s="77" t="s">
        <v>106</v>
      </c>
      <c r="C9" s="84">
        <v>70.7</v>
      </c>
      <c r="D9" s="3">
        <v>14.8</v>
      </c>
      <c r="E9" s="3">
        <v>14.5</v>
      </c>
      <c r="F9" s="3">
        <v>100</v>
      </c>
    </row>
    <row r="10" spans="1:9" x14ac:dyDescent="0.2">
      <c r="A10" s="30">
        <v>2015</v>
      </c>
      <c r="B10" s="77" t="s">
        <v>105</v>
      </c>
      <c r="C10" s="83">
        <v>2514</v>
      </c>
      <c r="D10" s="76">
        <v>414.4</v>
      </c>
      <c r="E10" s="76">
        <v>280.39999999999998</v>
      </c>
      <c r="F10" s="76">
        <v>3208.8</v>
      </c>
    </row>
    <row r="11" spans="1:9" x14ac:dyDescent="0.2">
      <c r="A11" s="30">
        <v>2015</v>
      </c>
      <c r="B11" s="77" t="s">
        <v>106</v>
      </c>
      <c r="C11" s="84">
        <v>78.3</v>
      </c>
      <c r="D11" s="3">
        <v>12.9</v>
      </c>
      <c r="E11" s="3">
        <v>8.6999999999999993</v>
      </c>
      <c r="F11" s="3">
        <v>100</v>
      </c>
    </row>
    <row r="12" spans="1:9" x14ac:dyDescent="0.2">
      <c r="A12" s="30">
        <v>2016</v>
      </c>
      <c r="B12" s="77" t="s">
        <v>105</v>
      </c>
      <c r="C12" s="83">
        <v>2751.7</v>
      </c>
      <c r="D12" s="76">
        <v>480.4</v>
      </c>
      <c r="E12" s="76">
        <v>306.5</v>
      </c>
      <c r="F12" s="76">
        <v>3538.6</v>
      </c>
      <c r="I12" s="122"/>
    </row>
    <row r="13" spans="1:9" x14ac:dyDescent="0.2">
      <c r="A13" s="30">
        <v>2016</v>
      </c>
      <c r="B13" s="77" t="s">
        <v>106</v>
      </c>
      <c r="C13" s="84">
        <v>77.8</v>
      </c>
      <c r="D13" s="3">
        <v>13.6</v>
      </c>
      <c r="E13" s="3">
        <v>8.6</v>
      </c>
      <c r="F13" s="3">
        <v>100</v>
      </c>
      <c r="I13" s="122"/>
    </row>
    <row r="14" spans="1:9" x14ac:dyDescent="0.2">
      <c r="A14" s="30">
        <v>2017</v>
      </c>
      <c r="B14" s="77" t="s">
        <v>105</v>
      </c>
      <c r="C14" s="83">
        <v>2589.8000000000002</v>
      </c>
      <c r="D14" s="76">
        <v>496.6</v>
      </c>
      <c r="E14" s="76">
        <v>302</v>
      </c>
      <c r="F14" s="76">
        <v>3388.4</v>
      </c>
    </row>
    <row r="15" spans="1:9" x14ac:dyDescent="0.2">
      <c r="A15" s="30">
        <v>2017</v>
      </c>
      <c r="B15" s="77" t="s">
        <v>106</v>
      </c>
      <c r="C15" s="84">
        <v>76.400000000000006</v>
      </c>
      <c r="D15" s="3">
        <v>14.7</v>
      </c>
      <c r="E15" s="3">
        <v>8.9</v>
      </c>
      <c r="F15" s="3">
        <v>100</v>
      </c>
    </row>
    <row r="16" spans="1:9" x14ac:dyDescent="0.2">
      <c r="A16" s="30">
        <v>2018</v>
      </c>
      <c r="B16" s="77" t="s">
        <v>105</v>
      </c>
      <c r="C16" s="83">
        <v>2944.3</v>
      </c>
      <c r="D16" s="76">
        <v>499.3</v>
      </c>
      <c r="E16" s="76">
        <v>300.60000000000002</v>
      </c>
      <c r="F16" s="76">
        <v>3744.2</v>
      </c>
    </row>
    <row r="17" spans="1:7" x14ac:dyDescent="0.2">
      <c r="A17" s="30">
        <v>2018</v>
      </c>
      <c r="B17" s="77" t="s">
        <v>106</v>
      </c>
      <c r="C17" s="84">
        <v>78.599999999999994</v>
      </c>
      <c r="D17" s="3">
        <v>13.3</v>
      </c>
      <c r="E17" s="3">
        <v>8</v>
      </c>
      <c r="F17" s="3">
        <v>100</v>
      </c>
    </row>
    <row r="18" spans="1:7" x14ac:dyDescent="0.2">
      <c r="A18" s="30">
        <v>2019</v>
      </c>
      <c r="B18" s="77" t="s">
        <v>105</v>
      </c>
      <c r="C18" s="83">
        <v>3561.3</v>
      </c>
      <c r="D18" s="76">
        <v>555.6</v>
      </c>
      <c r="E18" s="76">
        <v>359.1</v>
      </c>
      <c r="F18" s="76">
        <v>4476</v>
      </c>
    </row>
    <row r="19" spans="1:7" x14ac:dyDescent="0.2">
      <c r="A19" s="30">
        <v>2019</v>
      </c>
      <c r="B19" s="77" t="s">
        <v>106</v>
      </c>
      <c r="C19" s="84">
        <v>79.599999999999994</v>
      </c>
      <c r="D19" s="3">
        <v>12.4</v>
      </c>
      <c r="E19" s="3">
        <v>8</v>
      </c>
      <c r="F19" s="3">
        <v>100</v>
      </c>
    </row>
    <row r="20" spans="1:7" x14ac:dyDescent="0.2">
      <c r="A20" s="30">
        <v>2020</v>
      </c>
      <c r="B20" s="77" t="s">
        <v>105</v>
      </c>
      <c r="C20" s="83">
        <v>4863.7</v>
      </c>
      <c r="D20" s="76">
        <v>744.5</v>
      </c>
      <c r="E20" s="76">
        <v>456</v>
      </c>
      <c r="F20" s="76">
        <v>6064.2</v>
      </c>
    </row>
    <row r="21" spans="1:7" x14ac:dyDescent="0.2">
      <c r="A21" s="30">
        <v>2020</v>
      </c>
      <c r="B21" s="77" t="s">
        <v>106</v>
      </c>
      <c r="C21" s="84">
        <v>80.2</v>
      </c>
      <c r="D21" s="3">
        <v>12.3</v>
      </c>
      <c r="E21" s="3">
        <v>7.5</v>
      </c>
      <c r="F21" s="3">
        <v>100</v>
      </c>
    </row>
    <row r="22" spans="1:7" x14ac:dyDescent="0.2">
      <c r="A22" s="30">
        <v>2021</v>
      </c>
      <c r="B22" s="77" t="s">
        <v>105</v>
      </c>
      <c r="C22" s="83">
        <v>5702</v>
      </c>
      <c r="D22" s="76">
        <v>685.3</v>
      </c>
      <c r="E22" s="76">
        <v>490.3</v>
      </c>
      <c r="F22" s="76">
        <v>6877.6</v>
      </c>
    </row>
    <row r="23" spans="1:7" x14ac:dyDescent="0.2">
      <c r="A23" s="30">
        <v>2021</v>
      </c>
      <c r="B23" s="77" t="s">
        <v>106</v>
      </c>
      <c r="C23" s="84">
        <v>82.9</v>
      </c>
      <c r="D23" s="2">
        <v>10</v>
      </c>
      <c r="E23" s="2">
        <v>7.1</v>
      </c>
      <c r="F23" s="3">
        <v>100</v>
      </c>
    </row>
    <row r="26" spans="1:7" x14ac:dyDescent="0.2">
      <c r="D26" s="71"/>
      <c r="E26" s="71"/>
      <c r="G26" s="71"/>
    </row>
    <row r="27" spans="1:7" x14ac:dyDescent="0.2">
      <c r="D27" s="71"/>
      <c r="E27" s="71"/>
      <c r="G27" s="71"/>
    </row>
    <row r="35" ht="20.25" customHeight="1" x14ac:dyDescent="0.2"/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Footer>&amp;C&amp;6© Statistisches Landesamt des Freistaates Sachsen  | Q III 2 - j/21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showGridLines="0" zoomScaleNormal="100" workbookViewId="0"/>
  </sheetViews>
  <sheetFormatPr baseColWidth="10" defaultRowHeight="11.4" x14ac:dyDescent="0.2"/>
  <cols>
    <col min="2" max="6" width="17" customWidth="1"/>
  </cols>
  <sheetData>
    <row r="1" spans="1:6" x14ac:dyDescent="0.2">
      <c r="A1" s="46" t="s">
        <v>70</v>
      </c>
    </row>
    <row r="2" spans="1:6" ht="11.4" customHeight="1" x14ac:dyDescent="0.2">
      <c r="A2" s="186" t="s">
        <v>348</v>
      </c>
      <c r="B2" s="185"/>
      <c r="C2" s="185"/>
      <c r="D2" s="185"/>
      <c r="E2" s="185"/>
      <c r="F2" s="185"/>
    </row>
    <row r="3" spans="1:6" ht="45" customHeight="1" x14ac:dyDescent="0.2">
      <c r="A3" s="208" t="s">
        <v>0</v>
      </c>
      <c r="B3" s="209" t="s">
        <v>369</v>
      </c>
      <c r="C3" s="210" t="s">
        <v>107</v>
      </c>
      <c r="D3" s="210" t="s">
        <v>190</v>
      </c>
      <c r="E3" s="210" t="s">
        <v>191</v>
      </c>
      <c r="F3" s="211" t="s">
        <v>192</v>
      </c>
    </row>
    <row r="4" spans="1:6" x14ac:dyDescent="0.2">
      <c r="A4" s="204">
        <v>2012</v>
      </c>
      <c r="B4" s="5">
        <v>683</v>
      </c>
      <c r="C4" s="5">
        <v>11853</v>
      </c>
      <c r="D4" s="78">
        <v>2099.5</v>
      </c>
      <c r="E4" s="78">
        <v>640.70000000000005</v>
      </c>
      <c r="F4" s="78">
        <v>2740.2</v>
      </c>
    </row>
    <row r="5" spans="1:6" x14ac:dyDescent="0.2">
      <c r="A5" s="204">
        <v>2013</v>
      </c>
      <c r="B5" s="5">
        <v>696</v>
      </c>
      <c r="C5" s="5">
        <v>12219</v>
      </c>
      <c r="D5" s="78">
        <v>1849.4</v>
      </c>
      <c r="E5" s="78">
        <v>393.3</v>
      </c>
      <c r="F5" s="78">
        <v>2242.6999999999998</v>
      </c>
    </row>
    <row r="6" spans="1:6" x14ac:dyDescent="0.2">
      <c r="A6" s="204">
        <v>2014</v>
      </c>
      <c r="B6" s="5">
        <v>705</v>
      </c>
      <c r="C6" s="5">
        <v>14164</v>
      </c>
      <c r="D6" s="78">
        <v>2083.1999999999998</v>
      </c>
      <c r="E6" s="78">
        <v>591.1</v>
      </c>
      <c r="F6" s="78">
        <v>2674.4</v>
      </c>
    </row>
    <row r="7" spans="1:6" x14ac:dyDescent="0.2">
      <c r="A7" s="204">
        <v>2015</v>
      </c>
      <c r="B7" s="5">
        <v>672</v>
      </c>
      <c r="C7" s="5">
        <v>14756</v>
      </c>
      <c r="D7" s="78">
        <v>2397.8000000000002</v>
      </c>
      <c r="E7" s="78">
        <v>811.1</v>
      </c>
      <c r="F7" s="78">
        <v>3208.8</v>
      </c>
    </row>
    <row r="8" spans="1:6" x14ac:dyDescent="0.2">
      <c r="A8" s="204">
        <v>2016</v>
      </c>
      <c r="B8" s="5">
        <v>696</v>
      </c>
      <c r="C8" s="5">
        <v>16811</v>
      </c>
      <c r="D8" s="78">
        <v>2497.6</v>
      </c>
      <c r="E8" s="78">
        <v>1041</v>
      </c>
      <c r="F8" s="78">
        <v>3538.6</v>
      </c>
    </row>
    <row r="9" spans="1:6" x14ac:dyDescent="0.2">
      <c r="A9" s="204">
        <v>2017</v>
      </c>
      <c r="B9" s="5">
        <v>684</v>
      </c>
      <c r="C9" s="5">
        <v>16932</v>
      </c>
      <c r="D9" s="78">
        <v>2251.9</v>
      </c>
      <c r="E9" s="78">
        <v>1136.5</v>
      </c>
      <c r="F9" s="78">
        <v>3388.4</v>
      </c>
    </row>
    <row r="10" spans="1:6" x14ac:dyDescent="0.2">
      <c r="A10" s="204">
        <v>2018</v>
      </c>
      <c r="B10" s="5">
        <v>733</v>
      </c>
      <c r="C10" s="5">
        <v>17170</v>
      </c>
      <c r="D10" s="78">
        <v>2664.7</v>
      </c>
      <c r="E10" s="78">
        <v>1079.4000000000001</v>
      </c>
      <c r="F10" s="78">
        <v>3744.2</v>
      </c>
    </row>
    <row r="11" spans="1:6" x14ac:dyDescent="0.2">
      <c r="A11" s="204">
        <v>2019</v>
      </c>
      <c r="B11" s="5">
        <v>720</v>
      </c>
      <c r="C11" s="5">
        <v>18031</v>
      </c>
      <c r="D11" s="78">
        <v>3274.3</v>
      </c>
      <c r="E11" s="78">
        <v>1201.8</v>
      </c>
      <c r="F11" s="78">
        <v>4476</v>
      </c>
    </row>
    <row r="12" spans="1:6" x14ac:dyDescent="0.2">
      <c r="A12" s="204">
        <v>2020</v>
      </c>
      <c r="B12" s="5">
        <v>815</v>
      </c>
      <c r="C12" s="5">
        <v>21514</v>
      </c>
      <c r="D12" s="78">
        <v>4731.3999999999996</v>
      </c>
      <c r="E12" s="78">
        <v>1332.8</v>
      </c>
      <c r="F12" s="78">
        <v>6064.2</v>
      </c>
    </row>
    <row r="13" spans="1:6" x14ac:dyDescent="0.2">
      <c r="A13" s="204">
        <v>2021</v>
      </c>
      <c r="B13" s="5">
        <v>909</v>
      </c>
      <c r="C13" s="5">
        <v>22846</v>
      </c>
      <c r="D13" s="78">
        <v>5385.8</v>
      </c>
      <c r="E13" s="78">
        <v>1491.8</v>
      </c>
      <c r="F13" s="78">
        <v>6877.6</v>
      </c>
    </row>
    <row r="14" spans="1:6" x14ac:dyDescent="0.2">
      <c r="A14" s="6" t="s">
        <v>2</v>
      </c>
      <c r="B14" s="7"/>
      <c r="C14" s="8"/>
      <c r="D14" s="9"/>
      <c r="E14" s="4"/>
      <c r="F14" s="8"/>
    </row>
    <row r="15" spans="1:6" x14ac:dyDescent="0.2">
      <c r="A15" s="8" t="s">
        <v>3</v>
      </c>
      <c r="B15" s="8"/>
      <c r="C15" s="8"/>
      <c r="D15" s="8"/>
      <c r="E15" s="4"/>
      <c r="F15" s="8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Footer>&amp;C&amp;6© Statistisches Landesamt des Freistaates Sachsen  | Q III 2 - j/21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showGridLines="0" zoomScaleNormal="100" workbookViewId="0"/>
  </sheetViews>
  <sheetFormatPr baseColWidth="10" defaultColWidth="11.375" defaultRowHeight="11.4" x14ac:dyDescent="0.2"/>
  <cols>
    <col min="1" max="1" width="11.375" style="10"/>
    <col min="2" max="2" width="15.875" style="10" customWidth="1"/>
    <col min="3" max="3" width="15.875" customWidth="1"/>
    <col min="4" max="5" width="15.875" style="10" customWidth="1"/>
    <col min="6" max="6" width="20" style="10" customWidth="1"/>
    <col min="7" max="16384" width="11.375" style="10"/>
  </cols>
  <sheetData>
    <row r="1" spans="1:6" ht="10.199999999999999" x14ac:dyDescent="0.2">
      <c r="A1" s="46" t="s">
        <v>70</v>
      </c>
      <c r="C1" s="10"/>
    </row>
    <row r="2" spans="1:6" ht="10.5" customHeight="1" x14ac:dyDescent="0.2">
      <c r="A2" s="189" t="s">
        <v>352</v>
      </c>
      <c r="B2" s="189"/>
      <c r="C2" s="189"/>
      <c r="D2" s="189"/>
      <c r="E2" s="189"/>
    </row>
    <row r="3" spans="1:6" ht="40.799999999999997" x14ac:dyDescent="0.2">
      <c r="A3" s="212" t="s">
        <v>0</v>
      </c>
      <c r="B3" s="213" t="s">
        <v>4</v>
      </c>
      <c r="C3" s="213" t="s">
        <v>193</v>
      </c>
      <c r="D3" s="214" t="s">
        <v>194</v>
      </c>
      <c r="E3" s="213" t="s">
        <v>192</v>
      </c>
    </row>
    <row r="4" spans="1:6" ht="10.199999999999999" x14ac:dyDescent="0.2">
      <c r="A4" s="204">
        <v>2012</v>
      </c>
      <c r="B4" s="85">
        <v>447</v>
      </c>
      <c r="C4" s="79">
        <v>1760.8</v>
      </c>
      <c r="D4" s="79">
        <v>621.20000000000005</v>
      </c>
      <c r="E4" s="79">
        <v>2382.1</v>
      </c>
    </row>
    <row r="5" spans="1:6" ht="10.199999999999999" x14ac:dyDescent="0.2">
      <c r="A5" s="204">
        <v>2013</v>
      </c>
      <c r="B5" s="85">
        <v>455</v>
      </c>
      <c r="C5" s="79">
        <v>1602.6</v>
      </c>
      <c r="D5" s="79">
        <v>356.9</v>
      </c>
      <c r="E5" s="79">
        <v>1959.5</v>
      </c>
    </row>
    <row r="6" spans="1:6" ht="10.199999999999999" x14ac:dyDescent="0.2">
      <c r="A6" s="204">
        <v>2014</v>
      </c>
      <c r="B6" s="85">
        <v>474</v>
      </c>
      <c r="C6" s="79">
        <v>1725.7</v>
      </c>
      <c r="D6" s="79">
        <v>560</v>
      </c>
      <c r="E6" s="79">
        <v>2285.6999999999998</v>
      </c>
    </row>
    <row r="7" spans="1:6" ht="10.199999999999999" x14ac:dyDescent="0.2">
      <c r="A7" s="204">
        <v>2015</v>
      </c>
      <c r="B7" s="85">
        <v>453</v>
      </c>
      <c r="C7" s="79">
        <v>2159.9</v>
      </c>
      <c r="D7" s="79">
        <v>768.5</v>
      </c>
      <c r="E7" s="79">
        <v>2928.4</v>
      </c>
    </row>
    <row r="8" spans="1:6" ht="10.199999999999999" x14ac:dyDescent="0.2">
      <c r="A8" s="204">
        <v>2016</v>
      </c>
      <c r="B8" s="85">
        <v>479</v>
      </c>
      <c r="C8" s="79">
        <v>2209.9</v>
      </c>
      <c r="D8" s="79">
        <v>1022.2</v>
      </c>
      <c r="E8" s="79">
        <v>3232.1</v>
      </c>
    </row>
    <row r="9" spans="1:6" ht="10.199999999999999" x14ac:dyDescent="0.2">
      <c r="A9" s="204">
        <v>2017</v>
      </c>
      <c r="B9" s="85">
        <v>480</v>
      </c>
      <c r="C9" s="79">
        <v>1969.2</v>
      </c>
      <c r="D9" s="79">
        <v>1117.3</v>
      </c>
      <c r="E9" s="79">
        <v>3086.5</v>
      </c>
    </row>
    <row r="10" spans="1:6" ht="10.199999999999999" x14ac:dyDescent="0.2">
      <c r="A10" s="204">
        <v>2018</v>
      </c>
      <c r="B10" s="85">
        <v>530</v>
      </c>
      <c r="C10" s="79">
        <v>2389.8000000000002</v>
      </c>
      <c r="D10" s="79">
        <v>1053.7</v>
      </c>
      <c r="E10" s="79">
        <v>3443.5</v>
      </c>
    </row>
    <row r="11" spans="1:6" ht="10.199999999999999" x14ac:dyDescent="0.2">
      <c r="A11" s="204">
        <v>2019</v>
      </c>
      <c r="B11" s="85">
        <v>526</v>
      </c>
      <c r="C11" s="79">
        <v>2942.2</v>
      </c>
      <c r="D11" s="79">
        <v>1174.7</v>
      </c>
      <c r="E11" s="79">
        <v>4116.8999999999996</v>
      </c>
    </row>
    <row r="12" spans="1:6" ht="10.199999999999999" x14ac:dyDescent="0.2">
      <c r="A12" s="204">
        <v>2020</v>
      </c>
      <c r="B12" s="85">
        <v>607</v>
      </c>
      <c r="C12" s="79">
        <v>4301.3999999999996</v>
      </c>
      <c r="D12" s="79">
        <v>1306.8</v>
      </c>
      <c r="E12" s="79">
        <v>5608.2</v>
      </c>
    </row>
    <row r="13" spans="1:6" ht="10.199999999999999" x14ac:dyDescent="0.2">
      <c r="A13" s="204">
        <v>2021</v>
      </c>
      <c r="B13" s="85">
        <v>670</v>
      </c>
      <c r="C13" s="79">
        <v>4924.8</v>
      </c>
      <c r="D13" s="79">
        <v>1462.5</v>
      </c>
      <c r="E13" s="79">
        <v>6387.3</v>
      </c>
    </row>
    <row r="14" spans="1:6" ht="10.199999999999999" x14ac:dyDescent="0.2">
      <c r="A14" s="6" t="s">
        <v>2</v>
      </c>
      <c r="B14" s="7"/>
      <c r="C14" s="10"/>
      <c r="D14" s="8"/>
      <c r="E14" s="9"/>
      <c r="F14" s="8"/>
    </row>
    <row r="15" spans="1:6" ht="10.199999999999999" x14ac:dyDescent="0.2">
      <c r="A15" s="8" t="s">
        <v>3</v>
      </c>
      <c r="B15" s="8"/>
      <c r="C15" s="10"/>
      <c r="D15" s="8"/>
      <c r="E15" s="8"/>
      <c r="F15" s="8"/>
    </row>
    <row r="16" spans="1:6" ht="10.199999999999999" x14ac:dyDescent="0.2">
      <c r="C16" s="10"/>
    </row>
    <row r="17" spans="3:5" ht="10.199999999999999" x14ac:dyDescent="0.2">
      <c r="C17" s="10"/>
      <c r="E17" s="71"/>
    </row>
    <row r="18" spans="3:5" ht="10.199999999999999" x14ac:dyDescent="0.2">
      <c r="C18" s="10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&amp;C&amp;6© Statistisches Landesamt des Freistaates Sachsen  | Q III 2 - j/21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zoomScaleNormal="100" workbookViewId="0"/>
  </sheetViews>
  <sheetFormatPr baseColWidth="10" defaultColWidth="11.375" defaultRowHeight="11.4" x14ac:dyDescent="0.2"/>
  <cols>
    <col min="1" max="1" width="5.75" style="109" customWidth="1"/>
    <col min="2" max="2" width="37" style="109" customWidth="1"/>
    <col min="3" max="4" width="14.625" style="109" customWidth="1"/>
    <col min="5" max="5" width="14.625" customWidth="1"/>
    <col min="6" max="7" width="14.625" style="109" customWidth="1"/>
    <col min="8" max="8" width="14.125" style="109" customWidth="1"/>
    <col min="9" max="16384" width="11.375" style="109"/>
  </cols>
  <sheetData>
    <row r="1" spans="1:7" ht="10.199999999999999" x14ac:dyDescent="0.2">
      <c r="A1" s="200" t="s">
        <v>70</v>
      </c>
      <c r="E1" s="109"/>
    </row>
    <row r="2" spans="1:7" ht="10.199999999999999" x14ac:dyDescent="0.2">
      <c r="A2" s="184" t="s">
        <v>359</v>
      </c>
      <c r="B2" s="188"/>
      <c r="C2" s="188"/>
      <c r="D2" s="188"/>
      <c r="E2" s="188"/>
      <c r="F2" s="188"/>
      <c r="G2" s="188"/>
    </row>
    <row r="3" spans="1:7" ht="40.799999999999997" x14ac:dyDescent="0.2">
      <c r="A3" s="215" t="s">
        <v>5</v>
      </c>
      <c r="B3" s="216" t="s">
        <v>6</v>
      </c>
      <c r="C3" s="209" t="s">
        <v>369</v>
      </c>
      <c r="D3" s="210" t="s">
        <v>107</v>
      </c>
      <c r="E3" s="210" t="s">
        <v>193</v>
      </c>
      <c r="F3" s="211" t="s">
        <v>191</v>
      </c>
      <c r="G3" s="210" t="s">
        <v>192</v>
      </c>
    </row>
    <row r="4" spans="1:7" ht="20.399999999999999" x14ac:dyDescent="0.2">
      <c r="A4" s="16" t="s">
        <v>104</v>
      </c>
      <c r="B4" s="112" t="s">
        <v>195</v>
      </c>
      <c r="C4" s="147">
        <v>5</v>
      </c>
      <c r="D4" s="148">
        <v>15</v>
      </c>
      <c r="E4" s="80">
        <v>1.4</v>
      </c>
      <c r="F4" s="80">
        <v>0.1</v>
      </c>
      <c r="G4" s="80">
        <v>1.5</v>
      </c>
    </row>
    <row r="5" spans="1:7" ht="10.199999999999999" x14ac:dyDescent="0.2">
      <c r="A5" s="16" t="s">
        <v>7</v>
      </c>
      <c r="B5" s="113" t="s">
        <v>196</v>
      </c>
      <c r="C5" s="12">
        <v>11</v>
      </c>
      <c r="D5" s="13">
        <v>117</v>
      </c>
      <c r="E5" s="80" t="s">
        <v>186</v>
      </c>
      <c r="F5" s="80" t="s">
        <v>186</v>
      </c>
      <c r="G5" s="80">
        <v>19.2</v>
      </c>
    </row>
    <row r="6" spans="1:7" ht="20.399999999999999" x14ac:dyDescent="0.2">
      <c r="A6" s="17" t="s">
        <v>8</v>
      </c>
      <c r="B6" s="114" t="s">
        <v>210</v>
      </c>
      <c r="C6" s="12">
        <v>13</v>
      </c>
      <c r="D6" s="13">
        <v>231</v>
      </c>
      <c r="E6" s="80" t="s">
        <v>186</v>
      </c>
      <c r="F6" s="80" t="s">
        <v>186</v>
      </c>
      <c r="G6" s="80">
        <v>23.4</v>
      </c>
    </row>
    <row r="7" spans="1:7" ht="20.100000000000001" customHeight="1" x14ac:dyDescent="0.2">
      <c r="A7" s="16" t="s">
        <v>9</v>
      </c>
      <c r="B7" s="116" t="s">
        <v>197</v>
      </c>
      <c r="C7" s="12">
        <v>1</v>
      </c>
      <c r="D7" s="13" t="s">
        <v>186</v>
      </c>
      <c r="E7" s="80" t="s">
        <v>186</v>
      </c>
      <c r="F7" s="80" t="s">
        <v>186</v>
      </c>
      <c r="G7" s="80" t="s">
        <v>186</v>
      </c>
    </row>
    <row r="8" spans="1:7" ht="10.199999999999999" x14ac:dyDescent="0.2">
      <c r="A8" s="16" t="s">
        <v>102</v>
      </c>
      <c r="B8" s="113" t="s">
        <v>198</v>
      </c>
      <c r="C8" s="12">
        <v>2</v>
      </c>
      <c r="D8" s="13" t="s">
        <v>186</v>
      </c>
      <c r="E8" s="80" t="s">
        <v>186</v>
      </c>
      <c r="F8" s="80" t="s">
        <v>186</v>
      </c>
      <c r="G8" s="80" t="s">
        <v>186</v>
      </c>
    </row>
    <row r="9" spans="1:7" ht="10.199999999999999" x14ac:dyDescent="0.2">
      <c r="A9" s="17">
        <v>22</v>
      </c>
      <c r="B9" s="113" t="s">
        <v>199</v>
      </c>
      <c r="C9" s="12">
        <v>44</v>
      </c>
      <c r="D9" s="13">
        <v>1474</v>
      </c>
      <c r="E9" s="80">
        <v>241.4</v>
      </c>
      <c r="F9" s="80">
        <v>42.7</v>
      </c>
      <c r="G9" s="80">
        <v>284.10000000000002</v>
      </c>
    </row>
    <row r="10" spans="1:7" ht="20.399999999999999" x14ac:dyDescent="0.2">
      <c r="A10" s="17">
        <v>23</v>
      </c>
      <c r="B10" s="116" t="s">
        <v>204</v>
      </c>
      <c r="C10" s="12">
        <v>33</v>
      </c>
      <c r="D10" s="13">
        <v>1197</v>
      </c>
      <c r="E10" s="80">
        <v>272.39999999999998</v>
      </c>
      <c r="F10" s="80">
        <v>53.9</v>
      </c>
      <c r="G10" s="80">
        <v>326.3</v>
      </c>
    </row>
    <row r="11" spans="1:7" ht="10.199999999999999" x14ac:dyDescent="0.2">
      <c r="A11" s="16" t="s">
        <v>10</v>
      </c>
      <c r="B11" s="116" t="s">
        <v>206</v>
      </c>
      <c r="C11" s="12">
        <v>10</v>
      </c>
      <c r="D11" s="13">
        <v>330</v>
      </c>
      <c r="E11" s="80">
        <v>39.4</v>
      </c>
      <c r="F11" s="80">
        <v>14.5</v>
      </c>
      <c r="G11" s="80">
        <v>53.9</v>
      </c>
    </row>
    <row r="12" spans="1:7" ht="10.199999999999999" x14ac:dyDescent="0.2">
      <c r="A12" s="17">
        <v>25</v>
      </c>
      <c r="B12" s="113" t="s">
        <v>205</v>
      </c>
      <c r="C12" s="12">
        <v>50</v>
      </c>
      <c r="D12" s="13">
        <v>1348</v>
      </c>
      <c r="E12" s="80">
        <v>218.8</v>
      </c>
      <c r="F12" s="80">
        <v>24.6</v>
      </c>
      <c r="G12" s="80">
        <v>243.4</v>
      </c>
    </row>
    <row r="13" spans="1:7" ht="20.100000000000001" customHeight="1" x14ac:dyDescent="0.2">
      <c r="A13" s="17">
        <v>26</v>
      </c>
      <c r="B13" s="116" t="s">
        <v>397</v>
      </c>
      <c r="C13" s="12">
        <v>17</v>
      </c>
      <c r="D13" s="13">
        <v>1754</v>
      </c>
      <c r="E13" s="80">
        <v>236.9</v>
      </c>
      <c r="F13" s="80">
        <v>218.5</v>
      </c>
      <c r="G13" s="80">
        <v>455.4</v>
      </c>
    </row>
    <row r="14" spans="1:7" ht="10.199999999999999" x14ac:dyDescent="0.2">
      <c r="A14" s="17">
        <v>27</v>
      </c>
      <c r="B14" s="113" t="s">
        <v>211</v>
      </c>
      <c r="C14" s="12">
        <v>24</v>
      </c>
      <c r="D14" s="13">
        <v>3663</v>
      </c>
      <c r="E14" s="80">
        <v>2203.6</v>
      </c>
      <c r="F14" s="80">
        <v>122.7</v>
      </c>
      <c r="G14" s="80">
        <v>2326.1999999999998</v>
      </c>
    </row>
    <row r="15" spans="1:7" ht="10.199999999999999" x14ac:dyDescent="0.2">
      <c r="A15" s="17">
        <v>28</v>
      </c>
      <c r="B15" s="113" t="s">
        <v>212</v>
      </c>
      <c r="C15" s="12">
        <v>42</v>
      </c>
      <c r="D15" s="13">
        <v>2109</v>
      </c>
      <c r="E15" s="80">
        <v>277.5</v>
      </c>
      <c r="F15" s="80">
        <v>264.2</v>
      </c>
      <c r="G15" s="80">
        <v>541.70000000000005</v>
      </c>
    </row>
    <row r="16" spans="1:7" ht="11.25" customHeight="1" x14ac:dyDescent="0.2">
      <c r="A16" s="17" t="s">
        <v>11</v>
      </c>
      <c r="B16" s="116" t="s">
        <v>213</v>
      </c>
      <c r="C16" s="12">
        <v>10</v>
      </c>
      <c r="D16" s="13">
        <v>1193</v>
      </c>
      <c r="E16" s="80" t="s">
        <v>186</v>
      </c>
      <c r="F16" s="80" t="s">
        <v>186</v>
      </c>
      <c r="G16" s="80">
        <v>1334.7</v>
      </c>
    </row>
    <row r="17" spans="1:7" ht="10.199999999999999" x14ac:dyDescent="0.2">
      <c r="A17" s="16" t="s">
        <v>103</v>
      </c>
      <c r="B17" s="113" t="s">
        <v>214</v>
      </c>
      <c r="C17" s="12">
        <v>1</v>
      </c>
      <c r="D17" s="13" t="s">
        <v>186</v>
      </c>
      <c r="E17" s="80" t="s">
        <v>186</v>
      </c>
      <c r="F17" s="80" t="s">
        <v>186</v>
      </c>
      <c r="G17" s="80" t="s">
        <v>186</v>
      </c>
    </row>
    <row r="18" spans="1:7" ht="10.199999999999999" x14ac:dyDescent="0.2">
      <c r="A18" s="16" t="s">
        <v>12</v>
      </c>
      <c r="B18" s="116" t="s">
        <v>215</v>
      </c>
      <c r="C18" s="12">
        <v>1</v>
      </c>
      <c r="D18" s="13" t="s">
        <v>186</v>
      </c>
      <c r="E18" s="80" t="s">
        <v>186</v>
      </c>
      <c r="F18" s="80" t="s">
        <v>186</v>
      </c>
      <c r="G18" s="80" t="s">
        <v>186</v>
      </c>
    </row>
    <row r="19" spans="1:7" ht="20.399999999999999" x14ac:dyDescent="0.2">
      <c r="A19" s="17" t="s">
        <v>13</v>
      </c>
      <c r="B19" s="116" t="s">
        <v>398</v>
      </c>
      <c r="C19" s="12">
        <v>16</v>
      </c>
      <c r="D19" s="13">
        <v>389</v>
      </c>
      <c r="E19" s="80">
        <v>60.2</v>
      </c>
      <c r="F19" s="80">
        <v>9.6</v>
      </c>
      <c r="G19" s="80">
        <v>69.900000000000006</v>
      </c>
    </row>
    <row r="20" spans="1:7" ht="20.399999999999999" x14ac:dyDescent="0.2">
      <c r="A20" s="18" t="s">
        <v>200</v>
      </c>
      <c r="B20" s="164" t="s">
        <v>280</v>
      </c>
      <c r="C20" s="149">
        <v>280</v>
      </c>
      <c r="D20" s="150">
        <v>13940</v>
      </c>
      <c r="E20" s="151">
        <v>4254.1000000000004</v>
      </c>
      <c r="F20" s="151">
        <v>1447.8</v>
      </c>
      <c r="G20" s="151">
        <v>5702</v>
      </c>
    </row>
    <row r="21" spans="1:7" s="115" customFormat="1" ht="22.5" customHeight="1" x14ac:dyDescent="0.2">
      <c r="A21" s="145" t="s">
        <v>14</v>
      </c>
      <c r="B21" s="158" t="s">
        <v>217</v>
      </c>
      <c r="C21" s="12">
        <v>54</v>
      </c>
      <c r="D21" s="13">
        <v>392</v>
      </c>
      <c r="E21" s="80" t="s">
        <v>186</v>
      </c>
      <c r="F21" s="80" t="s">
        <v>186</v>
      </c>
      <c r="G21" s="80">
        <v>63.7</v>
      </c>
    </row>
    <row r="22" spans="1:7" ht="10.199999999999999" x14ac:dyDescent="0.2">
      <c r="A22" s="226" t="s">
        <v>15</v>
      </c>
      <c r="B22" s="113" t="s">
        <v>218</v>
      </c>
      <c r="C22" s="12">
        <v>98</v>
      </c>
      <c r="D22" s="13">
        <v>1629</v>
      </c>
      <c r="E22" s="80" t="s">
        <v>186</v>
      </c>
      <c r="F22" s="80" t="s">
        <v>186</v>
      </c>
      <c r="G22" s="80">
        <v>260.10000000000002</v>
      </c>
    </row>
    <row r="23" spans="1:7" ht="20.399999999999999" x14ac:dyDescent="0.2">
      <c r="A23" s="17" t="s">
        <v>16</v>
      </c>
      <c r="B23" s="116" t="s">
        <v>219</v>
      </c>
      <c r="C23" s="12">
        <v>238</v>
      </c>
      <c r="D23" s="13">
        <v>2441</v>
      </c>
      <c r="E23" s="80">
        <v>348.5</v>
      </c>
      <c r="F23" s="80">
        <v>13.1</v>
      </c>
      <c r="G23" s="80">
        <v>361.5</v>
      </c>
    </row>
    <row r="24" spans="1:7" ht="10.199999999999999" x14ac:dyDescent="0.2">
      <c r="A24" s="227" t="s">
        <v>201</v>
      </c>
      <c r="B24" s="105" t="s">
        <v>17</v>
      </c>
      <c r="C24" s="149">
        <v>390</v>
      </c>
      <c r="D24" s="150">
        <v>4462</v>
      </c>
      <c r="E24" s="151">
        <v>670.7</v>
      </c>
      <c r="F24" s="151">
        <v>14.7</v>
      </c>
      <c r="G24" s="151">
        <v>685.3</v>
      </c>
    </row>
    <row r="25" spans="1:7" s="101" customFormat="1" ht="33.75" customHeight="1" x14ac:dyDescent="0.2">
      <c r="A25" s="228" t="s">
        <v>18</v>
      </c>
      <c r="B25" s="159" t="s">
        <v>220</v>
      </c>
      <c r="C25" s="12">
        <v>6</v>
      </c>
      <c r="D25" s="13">
        <v>99</v>
      </c>
      <c r="E25" s="80">
        <v>10.9</v>
      </c>
      <c r="F25" s="80">
        <v>0.4</v>
      </c>
      <c r="G25" s="80">
        <v>11.3</v>
      </c>
    </row>
    <row r="26" spans="1:7" ht="20.399999999999999" x14ac:dyDescent="0.2">
      <c r="A26" s="17" t="s">
        <v>19</v>
      </c>
      <c r="B26" s="160" t="s">
        <v>221</v>
      </c>
      <c r="C26" s="12">
        <v>207</v>
      </c>
      <c r="D26" s="13">
        <v>2765</v>
      </c>
      <c r="E26" s="80">
        <v>369.1</v>
      </c>
      <c r="F26" s="80">
        <v>21</v>
      </c>
      <c r="G26" s="80">
        <v>390.1</v>
      </c>
    </row>
    <row r="27" spans="1:7" ht="10.199999999999999" x14ac:dyDescent="0.2">
      <c r="A27" s="16" t="s">
        <v>20</v>
      </c>
      <c r="B27" s="160" t="s">
        <v>222</v>
      </c>
      <c r="C27" s="12">
        <v>11</v>
      </c>
      <c r="D27" s="13">
        <v>1022</v>
      </c>
      <c r="E27" s="80">
        <v>25.1</v>
      </c>
      <c r="F27" s="80">
        <v>3.9</v>
      </c>
      <c r="G27" s="80">
        <v>29</v>
      </c>
    </row>
    <row r="28" spans="1:7" ht="20.399999999999999" x14ac:dyDescent="0.2">
      <c r="A28" s="16" t="s">
        <v>21</v>
      </c>
      <c r="B28" s="160" t="s">
        <v>223</v>
      </c>
      <c r="C28" s="12">
        <v>2</v>
      </c>
      <c r="D28" s="13" t="s">
        <v>186</v>
      </c>
      <c r="E28" s="80" t="s">
        <v>186</v>
      </c>
      <c r="F28" s="80" t="s">
        <v>186</v>
      </c>
      <c r="G28" s="80" t="s">
        <v>186</v>
      </c>
    </row>
    <row r="29" spans="1:7" ht="20.399999999999999" x14ac:dyDescent="0.2">
      <c r="A29" s="16" t="s">
        <v>22</v>
      </c>
      <c r="B29" s="160" t="s">
        <v>224</v>
      </c>
      <c r="C29" s="12">
        <v>3</v>
      </c>
      <c r="D29" s="13" t="s">
        <v>186</v>
      </c>
      <c r="E29" s="80" t="s">
        <v>186</v>
      </c>
      <c r="F29" s="80" t="s">
        <v>186</v>
      </c>
      <c r="G29" s="80" t="s">
        <v>186</v>
      </c>
    </row>
    <row r="30" spans="1:7" ht="22.5" customHeight="1" x14ac:dyDescent="0.2">
      <c r="A30" s="19" t="s">
        <v>189</v>
      </c>
      <c r="B30" s="160" t="s">
        <v>225</v>
      </c>
      <c r="C30" s="12">
        <v>10</v>
      </c>
      <c r="D30" s="13">
        <v>512</v>
      </c>
      <c r="E30" s="80">
        <v>51.4</v>
      </c>
      <c r="F30" s="80">
        <v>3.9</v>
      </c>
      <c r="G30" s="80">
        <v>55.3</v>
      </c>
    </row>
    <row r="31" spans="1:7" ht="10.199999999999999" x14ac:dyDescent="0.2">
      <c r="A31" s="227" t="s">
        <v>202</v>
      </c>
      <c r="B31" s="105" t="s">
        <v>279</v>
      </c>
      <c r="C31" s="149">
        <v>239</v>
      </c>
      <c r="D31" s="150">
        <v>4444</v>
      </c>
      <c r="E31" s="151">
        <v>461</v>
      </c>
      <c r="F31" s="151">
        <v>29.3</v>
      </c>
      <c r="G31" s="151">
        <v>490.3</v>
      </c>
    </row>
    <row r="32" spans="1:7" ht="18.75" customHeight="1" x14ac:dyDescent="0.2">
      <c r="A32" s="172" t="s">
        <v>203</v>
      </c>
      <c r="B32" s="173" t="s">
        <v>1</v>
      </c>
      <c r="C32" s="149">
        <v>909</v>
      </c>
      <c r="D32" s="150">
        <v>22846</v>
      </c>
      <c r="E32" s="151">
        <v>5385.8</v>
      </c>
      <c r="F32" s="151">
        <v>1491.8</v>
      </c>
      <c r="G32" s="151">
        <v>6877.6</v>
      </c>
    </row>
    <row r="33" spans="1:8" ht="10.199999999999999" x14ac:dyDescent="0.2">
      <c r="A33" s="107" t="s">
        <v>2</v>
      </c>
      <c r="B33" s="107"/>
      <c r="C33" s="106"/>
      <c r="D33" s="106"/>
      <c r="E33" s="109"/>
      <c r="F33" s="108"/>
      <c r="G33" s="108"/>
      <c r="H33" s="108"/>
    </row>
    <row r="34" spans="1:8" ht="10.199999999999999" x14ac:dyDescent="0.2">
      <c r="A34" s="190" t="s">
        <v>3</v>
      </c>
      <c r="B34" s="190"/>
      <c r="C34" s="190"/>
      <c r="D34" s="190"/>
      <c r="E34" s="109"/>
      <c r="F34" s="190"/>
      <c r="G34" s="190"/>
      <c r="H34" s="190"/>
    </row>
    <row r="35" spans="1:8" ht="10.199999999999999" x14ac:dyDescent="0.2">
      <c r="C35" s="110"/>
      <c r="E35" s="109"/>
    </row>
    <row r="36" spans="1:8" ht="10.199999999999999" x14ac:dyDescent="0.2">
      <c r="E36" s="109"/>
    </row>
    <row r="37" spans="1:8" ht="10.199999999999999" x14ac:dyDescent="0.2">
      <c r="E37" s="109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&amp;C&amp;6© Statistisches Landesamt des Freistaates Sachsen  | Q III 2 - j/21</oddFooter>
  </headerFooter>
  <ignoredErrors>
    <ignoredError sqref="A4:A8 A16 A11:A15 A17:A19" numberStoredAsText="1"/>
    <ignoredError sqref="A20:A32" twoDigitTextYear="1" numberStoredAsText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20</vt:i4>
      </vt:variant>
      <vt:variant>
        <vt:lpstr>Benannte Bereiche</vt:lpstr>
      </vt:variant>
      <vt:variant>
        <vt:i4>3</vt:i4>
      </vt:variant>
    </vt:vector>
  </HeadingPairs>
  <TitlesOfParts>
    <vt:vector size="23" baseType="lpstr">
      <vt:lpstr>Titel</vt:lpstr>
      <vt:lpstr>Impressum</vt:lpstr>
      <vt:lpstr>Inhalt</vt:lpstr>
      <vt:lpstr>Abkürzungen</vt:lpstr>
      <vt:lpstr>Vorbemerkungen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A1</vt:lpstr>
      <vt:lpstr>A2</vt:lpstr>
      <vt:lpstr>A3</vt:lpstr>
      <vt:lpstr>A4</vt:lpstr>
      <vt:lpstr>A5</vt:lpstr>
      <vt:lpstr>Anhang</vt:lpstr>
      <vt:lpstr>'T5'!Drucktitel</vt:lpstr>
      <vt:lpstr>'T6'!Drucktitel</vt:lpstr>
      <vt:lpstr>'T7'!Drucktitel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Umweltschutzgüter und -leistungen im Freistaat Sachsen 2021</dc:title>
  <dc:subject>Umwelt</dc:subject>
  <dc:creator>Statistisches Landesamt des Freistaates Sachsen</dc:creator>
  <cp:keywords>Umsatz, Umweltschutzgüter, Umweltschutzleistungen</cp:keywords>
  <dc:description>Q III 2 - j/21</dc:description>
  <cp:lastModifiedBy>Statistisches Landesamt des Freistaates Sachsen</cp:lastModifiedBy>
  <cp:lastPrinted>2023-07-25T09:45:04Z</cp:lastPrinted>
  <dcterms:created xsi:type="dcterms:W3CDTF">2022-05-13T07:29:16Z</dcterms:created>
  <dcterms:modified xsi:type="dcterms:W3CDTF">2023-07-25T10:17:50Z</dcterms:modified>
  <cp:category>Statistischer Bericht</cp:category>
</cp:coreProperties>
</file>