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JEKTE\PR-Referat32\Umwelt\Abfallwirtschaft\Sonderseite - Erhebung über die Abfallerzeugung\"/>
    </mc:Choice>
  </mc:AlternateContent>
  <xr:revisionPtr revIDLastSave="0" documentId="13_ncr:1_{FD23F436-7B9A-4137-9EFF-F8476D3F7B09}" xr6:coauthVersionLast="47" xr6:coauthVersionMax="47" xr10:uidLastSave="{00000000-0000-0000-0000-000000000000}"/>
  <workbookProtection workbookAlgorithmName="SHA-512" workbookHashValue="zoZiHsoSDXVJI6u9+xqJogA7uIv4GxV0ZX85bv1YG6s9ab/lKS2i1hV8MweU2XFF1aSZvFl+39a7kWaIwSYCHg==" workbookSaltValue="KhMCYvTnEGRqiR+Rmu8uyw==" workbookSpinCount="100000" lockStructure="1"/>
  <bookViews>
    <workbookView xWindow="-120" yWindow="-120" windowWidth="29040" windowHeight="15720" xr2:uid="{7673B918-86F7-44CA-8A13-9CF976529E63}"/>
  </bookViews>
  <sheets>
    <sheet name="Hinweise" sheetId="2" r:id="rId1"/>
    <sheet name="Jahreswerte" sheetId="1" r:id="rId2"/>
    <sheet name="Mengenberechnung" sheetId="5" r:id="rId3"/>
    <sheet name="MATERIAL" sheetId="7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039" i="1" l="1"/>
  <c r="P11" i="1" l="1"/>
  <c r="B7" i="5" l="1"/>
  <c r="B8" i="5" s="1"/>
  <c r="P6" i="1" l="1"/>
  <c r="Q6" i="1" s="1"/>
  <c r="P7" i="1"/>
  <c r="Q7" i="1" s="1"/>
  <c r="P9" i="1"/>
  <c r="Q9" i="1" s="1"/>
  <c r="P10" i="1"/>
  <c r="Q10" i="1" s="1"/>
  <c r="Q11" i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9" i="1"/>
  <c r="Q19" i="1" s="1"/>
  <c r="P20" i="1"/>
  <c r="Q20" i="1" s="1"/>
  <c r="P21" i="1"/>
  <c r="Q21" i="1" s="1"/>
  <c r="P22" i="1"/>
  <c r="Q22" i="1" s="1"/>
  <c r="P23" i="1"/>
  <c r="Q23" i="1" s="1"/>
  <c r="P24" i="1"/>
  <c r="Q24" i="1" s="1"/>
  <c r="P25" i="1"/>
  <c r="Q25" i="1" s="1"/>
  <c r="P26" i="1"/>
  <c r="Q26" i="1" s="1"/>
  <c r="P28" i="1"/>
  <c r="Q28" i="1" s="1"/>
  <c r="P29" i="1"/>
  <c r="Q29" i="1" s="1"/>
  <c r="P30" i="1"/>
  <c r="Q30" i="1" s="1"/>
  <c r="P31" i="1"/>
  <c r="Q31" i="1" s="1"/>
  <c r="P32" i="1"/>
  <c r="Q32" i="1" s="1"/>
  <c r="P33" i="1"/>
  <c r="Q33" i="1" s="1"/>
  <c r="P36" i="1"/>
  <c r="Q36" i="1" s="1"/>
  <c r="P37" i="1"/>
  <c r="Q37" i="1" s="1"/>
  <c r="P38" i="1"/>
  <c r="Q38" i="1" s="1"/>
  <c r="P39" i="1"/>
  <c r="Q39" i="1" s="1"/>
  <c r="P40" i="1"/>
  <c r="Q40" i="1" s="1"/>
  <c r="P41" i="1"/>
  <c r="Q41" i="1" s="1"/>
  <c r="P42" i="1"/>
  <c r="Q42" i="1" s="1"/>
  <c r="P43" i="1"/>
  <c r="Q43" i="1" s="1"/>
  <c r="P44" i="1"/>
  <c r="Q44" i="1" s="1"/>
  <c r="P45" i="1"/>
  <c r="Q45" i="1" s="1"/>
  <c r="P47" i="1"/>
  <c r="Q47" i="1" s="1"/>
  <c r="P48" i="1"/>
  <c r="Q48" i="1" s="1"/>
  <c r="P49" i="1"/>
  <c r="Q49" i="1" s="1"/>
  <c r="P50" i="1"/>
  <c r="Q50" i="1" s="1"/>
  <c r="P51" i="1"/>
  <c r="Q51" i="1" s="1"/>
  <c r="P53" i="1"/>
  <c r="Q53" i="1" s="1"/>
  <c r="P54" i="1"/>
  <c r="Q54" i="1" s="1"/>
  <c r="P55" i="1"/>
  <c r="Q55" i="1" s="1"/>
  <c r="P56" i="1"/>
  <c r="Q56" i="1" s="1"/>
  <c r="P57" i="1"/>
  <c r="Q57" i="1" s="1"/>
  <c r="P58" i="1"/>
  <c r="Q58" i="1" s="1"/>
  <c r="P60" i="1"/>
  <c r="Q60" i="1" s="1"/>
  <c r="P61" i="1"/>
  <c r="Q61" i="1" s="1"/>
  <c r="P62" i="1"/>
  <c r="Q62" i="1" s="1"/>
  <c r="P63" i="1"/>
  <c r="Q63" i="1" s="1"/>
  <c r="P65" i="1"/>
  <c r="Q65" i="1" s="1"/>
  <c r="P66" i="1"/>
  <c r="Q66" i="1" s="1"/>
  <c r="P67" i="1"/>
  <c r="Q67" i="1" s="1"/>
  <c r="P69" i="1"/>
  <c r="Q69" i="1" s="1"/>
  <c r="P70" i="1"/>
  <c r="Q70" i="1" s="1"/>
  <c r="P71" i="1"/>
  <c r="Q71" i="1" s="1"/>
  <c r="P72" i="1"/>
  <c r="Q72" i="1" s="1"/>
  <c r="P74" i="1"/>
  <c r="Q74" i="1" s="1"/>
  <c r="P75" i="1"/>
  <c r="Q75" i="1" s="1"/>
  <c r="P76" i="1"/>
  <c r="Q76" i="1" s="1"/>
  <c r="P77" i="1"/>
  <c r="Q77" i="1" s="1"/>
  <c r="P78" i="1"/>
  <c r="Q78" i="1" s="1"/>
  <c r="P79" i="1"/>
  <c r="Q79" i="1" s="1"/>
  <c r="P82" i="1"/>
  <c r="Q82" i="1" s="1"/>
  <c r="P83" i="1"/>
  <c r="Q83" i="1" s="1"/>
  <c r="P84" i="1"/>
  <c r="Q84" i="1" s="1"/>
  <c r="P85" i="1"/>
  <c r="Q85" i="1" s="1"/>
  <c r="P87" i="1"/>
  <c r="Q87" i="1" s="1"/>
  <c r="P88" i="1"/>
  <c r="Q88" i="1" s="1"/>
  <c r="P89" i="1"/>
  <c r="Q89" i="1" s="1"/>
  <c r="P90" i="1"/>
  <c r="Q90" i="1" s="1"/>
  <c r="P91" i="1"/>
  <c r="Q91" i="1" s="1"/>
  <c r="P92" i="1"/>
  <c r="Q92" i="1" s="1"/>
  <c r="P94" i="1"/>
  <c r="Q94" i="1" s="1"/>
  <c r="P95" i="1"/>
  <c r="Q95" i="1" s="1"/>
  <c r="P96" i="1"/>
  <c r="Q96" i="1" s="1"/>
  <c r="P97" i="1"/>
  <c r="Q97" i="1" s="1"/>
  <c r="P98" i="1"/>
  <c r="Q98" i="1" s="1"/>
  <c r="P99" i="1"/>
  <c r="Q99" i="1" s="1"/>
  <c r="P100" i="1"/>
  <c r="Q100" i="1" s="1"/>
  <c r="P101" i="1"/>
  <c r="Q101" i="1" s="1"/>
  <c r="P102" i="1"/>
  <c r="Q102" i="1" s="1"/>
  <c r="P105" i="1"/>
  <c r="Q105" i="1" s="1"/>
  <c r="P106" i="1"/>
  <c r="Q106" i="1" s="1"/>
  <c r="P107" i="1"/>
  <c r="Q107" i="1" s="1"/>
  <c r="P108" i="1"/>
  <c r="Q108" i="1" s="1"/>
  <c r="P109" i="1"/>
  <c r="Q109" i="1" s="1"/>
  <c r="P110" i="1"/>
  <c r="Q110" i="1" s="1"/>
  <c r="P111" i="1"/>
  <c r="Q111" i="1" s="1"/>
  <c r="P112" i="1"/>
  <c r="Q112" i="1" s="1"/>
  <c r="P113" i="1"/>
  <c r="Q113" i="1" s="1"/>
  <c r="P114" i="1"/>
  <c r="Q114" i="1" s="1"/>
  <c r="P116" i="1"/>
  <c r="Q116" i="1" s="1"/>
  <c r="P117" i="1"/>
  <c r="Q117" i="1" s="1"/>
  <c r="P118" i="1"/>
  <c r="Q118" i="1" s="1"/>
  <c r="P119" i="1"/>
  <c r="Q119" i="1" s="1"/>
  <c r="P120" i="1"/>
  <c r="Q120" i="1" s="1"/>
  <c r="P121" i="1"/>
  <c r="Q121" i="1" s="1"/>
  <c r="P122" i="1"/>
  <c r="Q122" i="1" s="1"/>
  <c r="P123" i="1"/>
  <c r="Q123" i="1" s="1"/>
  <c r="P124" i="1"/>
  <c r="Q124" i="1" s="1"/>
  <c r="P125" i="1"/>
  <c r="Q125" i="1" s="1"/>
  <c r="P126" i="1"/>
  <c r="Q126" i="1" s="1"/>
  <c r="P129" i="1"/>
  <c r="Q129" i="1" s="1"/>
  <c r="P130" i="1"/>
  <c r="Q130" i="1" s="1"/>
  <c r="P131" i="1"/>
  <c r="Q131" i="1" s="1"/>
  <c r="P132" i="1"/>
  <c r="Q132" i="1" s="1"/>
  <c r="P133" i="1"/>
  <c r="Q133" i="1" s="1"/>
  <c r="P134" i="1"/>
  <c r="Q134" i="1" s="1"/>
  <c r="P135" i="1"/>
  <c r="Q135" i="1" s="1"/>
  <c r="P136" i="1"/>
  <c r="Q136" i="1" s="1"/>
  <c r="P137" i="1"/>
  <c r="Q137" i="1" s="1"/>
  <c r="P138" i="1"/>
  <c r="Q138" i="1" s="1"/>
  <c r="P139" i="1"/>
  <c r="Q139" i="1" s="1"/>
  <c r="P140" i="1"/>
  <c r="Q140" i="1" s="1"/>
  <c r="P141" i="1"/>
  <c r="Q141" i="1" s="1"/>
  <c r="P142" i="1"/>
  <c r="Q142" i="1" s="1"/>
  <c r="P143" i="1"/>
  <c r="Q143" i="1" s="1"/>
  <c r="P144" i="1"/>
  <c r="Q144" i="1" s="1"/>
  <c r="P145" i="1"/>
  <c r="Q145" i="1" s="1"/>
  <c r="P147" i="1"/>
  <c r="Q147" i="1" s="1"/>
  <c r="P148" i="1"/>
  <c r="Q148" i="1" s="1"/>
  <c r="P149" i="1"/>
  <c r="Q149" i="1" s="1"/>
  <c r="P150" i="1"/>
  <c r="Q150" i="1" s="1"/>
  <c r="P152" i="1"/>
  <c r="Q152" i="1" s="1"/>
  <c r="P153" i="1"/>
  <c r="Q153" i="1" s="1"/>
  <c r="P154" i="1"/>
  <c r="Q154" i="1" s="1"/>
  <c r="P157" i="1"/>
  <c r="Q157" i="1" s="1"/>
  <c r="P158" i="1"/>
  <c r="Q158" i="1" s="1"/>
  <c r="P159" i="1"/>
  <c r="Q159" i="1" s="1"/>
  <c r="P160" i="1"/>
  <c r="Q160" i="1" s="1"/>
  <c r="P161" i="1"/>
  <c r="Q161" i="1" s="1"/>
  <c r="P162" i="1"/>
  <c r="Q162" i="1" s="1"/>
  <c r="P163" i="1"/>
  <c r="Q163" i="1" s="1"/>
  <c r="P165" i="1"/>
  <c r="Q165" i="1" s="1"/>
  <c r="P166" i="1"/>
  <c r="Q166" i="1" s="1"/>
  <c r="P167" i="1"/>
  <c r="Q167" i="1" s="1"/>
  <c r="P168" i="1"/>
  <c r="Q168" i="1" s="1"/>
  <c r="P169" i="1"/>
  <c r="Q169" i="1" s="1"/>
  <c r="P171" i="1"/>
  <c r="Q171" i="1" s="1"/>
  <c r="P172" i="1"/>
  <c r="Q172" i="1" s="1"/>
  <c r="P173" i="1"/>
  <c r="Q173" i="1" s="1"/>
  <c r="P174" i="1"/>
  <c r="Q174" i="1" s="1"/>
  <c r="P175" i="1"/>
  <c r="Q175" i="1" s="1"/>
  <c r="P176" i="1"/>
  <c r="Q176" i="1" s="1"/>
  <c r="P178" i="1"/>
  <c r="Q178" i="1" s="1"/>
  <c r="P179" i="1"/>
  <c r="Q179" i="1" s="1"/>
  <c r="P180" i="1"/>
  <c r="Q180" i="1" s="1"/>
  <c r="P181" i="1"/>
  <c r="Q181" i="1" s="1"/>
  <c r="P183" i="1"/>
  <c r="Q183" i="1" s="1"/>
  <c r="P184" i="1"/>
  <c r="Q184" i="1" s="1"/>
  <c r="P186" i="1"/>
  <c r="Q186" i="1" s="1"/>
  <c r="P187" i="1"/>
  <c r="Q187" i="1" s="1"/>
  <c r="P188" i="1"/>
  <c r="Q188" i="1" s="1"/>
  <c r="P190" i="1"/>
  <c r="Q190" i="1" s="1"/>
  <c r="P191" i="1"/>
  <c r="Q191" i="1" s="1"/>
  <c r="P192" i="1"/>
  <c r="Q192" i="1" s="1"/>
  <c r="P193" i="1"/>
  <c r="Q193" i="1" s="1"/>
  <c r="P194" i="1"/>
  <c r="Q194" i="1" s="1"/>
  <c r="P196" i="1"/>
  <c r="Q196" i="1" s="1"/>
  <c r="P197" i="1"/>
  <c r="Q197" i="1" s="1"/>
  <c r="P199" i="1"/>
  <c r="Q199" i="1" s="1"/>
  <c r="P200" i="1"/>
  <c r="Q200" i="1" s="1"/>
  <c r="P201" i="1"/>
  <c r="Q201" i="1" s="1"/>
  <c r="P202" i="1"/>
  <c r="Q202" i="1" s="1"/>
  <c r="P204" i="1"/>
  <c r="Q204" i="1" s="1"/>
  <c r="P205" i="1"/>
  <c r="Q205" i="1" s="1"/>
  <c r="P207" i="1"/>
  <c r="Q207" i="1" s="1"/>
  <c r="P208" i="1"/>
  <c r="Q208" i="1" s="1"/>
  <c r="P210" i="1"/>
  <c r="Q210" i="1" s="1"/>
  <c r="P211" i="1"/>
  <c r="Q211" i="1" s="1"/>
  <c r="P212" i="1"/>
  <c r="Q212" i="1" s="1"/>
  <c r="P213" i="1"/>
  <c r="Q213" i="1" s="1"/>
  <c r="P214" i="1"/>
  <c r="Q214" i="1" s="1"/>
  <c r="P215" i="1"/>
  <c r="Q215" i="1" s="1"/>
  <c r="P218" i="1"/>
  <c r="Q218" i="1" s="1"/>
  <c r="P219" i="1"/>
  <c r="Q219" i="1" s="1"/>
  <c r="P220" i="1"/>
  <c r="Q220" i="1" s="1"/>
  <c r="P221" i="1"/>
  <c r="Q221" i="1" s="1"/>
  <c r="P222" i="1"/>
  <c r="Q222" i="1" s="1"/>
  <c r="P223" i="1"/>
  <c r="Q223" i="1" s="1"/>
  <c r="P224" i="1"/>
  <c r="Q224" i="1" s="1"/>
  <c r="P225" i="1"/>
  <c r="Q225" i="1" s="1"/>
  <c r="P226" i="1"/>
  <c r="Q226" i="1" s="1"/>
  <c r="P227" i="1"/>
  <c r="Q227" i="1" s="1"/>
  <c r="P229" i="1"/>
  <c r="Q229" i="1" s="1"/>
  <c r="P230" i="1"/>
  <c r="Q230" i="1" s="1"/>
  <c r="P231" i="1"/>
  <c r="Q231" i="1" s="1"/>
  <c r="P232" i="1"/>
  <c r="Q232" i="1" s="1"/>
  <c r="P233" i="1"/>
  <c r="Q233" i="1" s="1"/>
  <c r="P234" i="1"/>
  <c r="Q234" i="1" s="1"/>
  <c r="P235" i="1"/>
  <c r="Q235" i="1" s="1"/>
  <c r="P236" i="1"/>
  <c r="Q236" i="1" s="1"/>
  <c r="P237" i="1"/>
  <c r="Q237" i="1" s="1"/>
  <c r="P238" i="1"/>
  <c r="Q238" i="1" s="1"/>
  <c r="P239" i="1"/>
  <c r="Q239" i="1" s="1"/>
  <c r="P240" i="1"/>
  <c r="Q240" i="1" s="1"/>
  <c r="P241" i="1"/>
  <c r="Q241" i="1" s="1"/>
  <c r="P242" i="1"/>
  <c r="Q242" i="1" s="1"/>
  <c r="P243" i="1"/>
  <c r="Q243" i="1" s="1"/>
  <c r="P245" i="1"/>
  <c r="Q245" i="1" s="1"/>
  <c r="P246" i="1"/>
  <c r="Q246" i="1" s="1"/>
  <c r="P247" i="1"/>
  <c r="Q247" i="1" s="1"/>
  <c r="P248" i="1"/>
  <c r="Q248" i="1" s="1"/>
  <c r="P249" i="1"/>
  <c r="Q249" i="1" s="1"/>
  <c r="P250" i="1"/>
  <c r="Q250" i="1" s="1"/>
  <c r="P251" i="1"/>
  <c r="Q251" i="1" s="1"/>
  <c r="P252" i="1"/>
  <c r="Q252" i="1" s="1"/>
  <c r="P253" i="1"/>
  <c r="Q253" i="1" s="1"/>
  <c r="P254" i="1"/>
  <c r="Q254" i="1" s="1"/>
  <c r="P256" i="1"/>
  <c r="Q256" i="1" s="1"/>
  <c r="P257" i="1"/>
  <c r="Q257" i="1" s="1"/>
  <c r="P258" i="1"/>
  <c r="Q258" i="1" s="1"/>
  <c r="P259" i="1"/>
  <c r="Q259" i="1" s="1"/>
  <c r="P260" i="1"/>
  <c r="Q260" i="1" s="1"/>
  <c r="P261" i="1"/>
  <c r="Q261" i="1" s="1"/>
  <c r="P262" i="1"/>
  <c r="Q262" i="1" s="1"/>
  <c r="P263" i="1"/>
  <c r="Q263" i="1" s="1"/>
  <c r="P264" i="1"/>
  <c r="Q264" i="1" s="1"/>
  <c r="P265" i="1"/>
  <c r="Q265" i="1" s="1"/>
  <c r="P266" i="1"/>
  <c r="Q266" i="1" s="1"/>
  <c r="P268" i="1"/>
  <c r="Q268" i="1" s="1"/>
  <c r="P269" i="1"/>
  <c r="Q269" i="1" s="1"/>
  <c r="P270" i="1"/>
  <c r="Q270" i="1" s="1"/>
  <c r="P271" i="1"/>
  <c r="Q271" i="1" s="1"/>
  <c r="P272" i="1"/>
  <c r="Q272" i="1" s="1"/>
  <c r="P273" i="1"/>
  <c r="Q273" i="1" s="1"/>
  <c r="P274" i="1"/>
  <c r="Q274" i="1" s="1"/>
  <c r="P275" i="1"/>
  <c r="Q275" i="1" s="1"/>
  <c r="P276" i="1"/>
  <c r="Q276" i="1" s="1"/>
  <c r="P277" i="1"/>
  <c r="Q277" i="1" s="1"/>
  <c r="P278" i="1"/>
  <c r="Q278" i="1" s="1"/>
  <c r="P279" i="1"/>
  <c r="Q279" i="1" s="1"/>
  <c r="P281" i="1"/>
  <c r="Q281" i="1" s="1"/>
  <c r="P282" i="1"/>
  <c r="Q282" i="1" s="1"/>
  <c r="P283" i="1"/>
  <c r="Q283" i="1" s="1"/>
  <c r="P284" i="1"/>
  <c r="Q284" i="1" s="1"/>
  <c r="P285" i="1"/>
  <c r="Q285" i="1" s="1"/>
  <c r="P286" i="1"/>
  <c r="Q286" i="1" s="1"/>
  <c r="P287" i="1"/>
  <c r="Q287" i="1" s="1"/>
  <c r="P288" i="1"/>
  <c r="Q288" i="1" s="1"/>
  <c r="P289" i="1"/>
  <c r="Q289" i="1" s="1"/>
  <c r="P290" i="1"/>
  <c r="Q290" i="1" s="1"/>
  <c r="P292" i="1"/>
  <c r="Q292" i="1" s="1"/>
  <c r="P293" i="1"/>
  <c r="Q293" i="1" s="1"/>
  <c r="P294" i="1"/>
  <c r="Q294" i="1" s="1"/>
  <c r="P295" i="1"/>
  <c r="Q295" i="1" s="1"/>
  <c r="P296" i="1"/>
  <c r="Q296" i="1" s="1"/>
  <c r="P297" i="1"/>
  <c r="Q297" i="1" s="1"/>
  <c r="P298" i="1"/>
  <c r="Q298" i="1" s="1"/>
  <c r="P299" i="1"/>
  <c r="Q299" i="1" s="1"/>
  <c r="P300" i="1"/>
  <c r="Q300" i="1" s="1"/>
  <c r="P301" i="1"/>
  <c r="Q301" i="1" s="1"/>
  <c r="P304" i="1"/>
  <c r="Q304" i="1" s="1"/>
  <c r="P305" i="1"/>
  <c r="Q305" i="1" s="1"/>
  <c r="P306" i="1"/>
  <c r="Q306" i="1" s="1"/>
  <c r="P307" i="1"/>
  <c r="Q307" i="1" s="1"/>
  <c r="P308" i="1"/>
  <c r="Q308" i="1" s="1"/>
  <c r="P309" i="1"/>
  <c r="Q309" i="1" s="1"/>
  <c r="P310" i="1"/>
  <c r="Q310" i="1" s="1"/>
  <c r="P311" i="1"/>
  <c r="Q311" i="1" s="1"/>
  <c r="P312" i="1"/>
  <c r="Q312" i="1" s="1"/>
  <c r="P313" i="1"/>
  <c r="Q313" i="1" s="1"/>
  <c r="P314" i="1"/>
  <c r="Q314" i="1" s="1"/>
  <c r="P315" i="1"/>
  <c r="Q315" i="1" s="1"/>
  <c r="P317" i="1"/>
  <c r="Q317" i="1" s="1"/>
  <c r="P318" i="1"/>
  <c r="Q318" i="1" s="1"/>
  <c r="P319" i="1"/>
  <c r="Q319" i="1" s="1"/>
  <c r="P320" i="1"/>
  <c r="Q320" i="1" s="1"/>
  <c r="P322" i="1"/>
  <c r="Q322" i="1" s="1"/>
  <c r="P323" i="1"/>
  <c r="Q323" i="1" s="1"/>
  <c r="P324" i="1"/>
  <c r="Q324" i="1" s="1"/>
  <c r="P325" i="1"/>
  <c r="Q325" i="1" s="1"/>
  <c r="P326" i="1"/>
  <c r="Q326" i="1" s="1"/>
  <c r="P327" i="1"/>
  <c r="Q327" i="1" s="1"/>
  <c r="P328" i="1"/>
  <c r="Q328" i="1" s="1"/>
  <c r="P329" i="1"/>
  <c r="Q329" i="1" s="1"/>
  <c r="P330" i="1"/>
  <c r="Q330" i="1" s="1"/>
  <c r="P331" i="1"/>
  <c r="Q331" i="1" s="1"/>
  <c r="P332" i="1"/>
  <c r="Q332" i="1" s="1"/>
  <c r="P334" i="1"/>
  <c r="Q334" i="1" s="1"/>
  <c r="P335" i="1"/>
  <c r="Q335" i="1" s="1"/>
  <c r="P336" i="1"/>
  <c r="Q336" i="1" s="1"/>
  <c r="P337" i="1"/>
  <c r="Q337" i="1" s="1"/>
  <c r="P338" i="1"/>
  <c r="Q338" i="1" s="1"/>
  <c r="P339" i="1"/>
  <c r="Q339" i="1" s="1"/>
  <c r="P340" i="1"/>
  <c r="Q340" i="1" s="1"/>
  <c r="P341" i="1"/>
  <c r="Q341" i="1" s="1"/>
  <c r="P342" i="1"/>
  <c r="Q342" i="1" s="1"/>
  <c r="P343" i="1"/>
  <c r="Q343" i="1" s="1"/>
  <c r="P345" i="1"/>
  <c r="Q345" i="1" s="1"/>
  <c r="P348" i="1"/>
  <c r="Q348" i="1" s="1"/>
  <c r="P349" i="1"/>
  <c r="Q349" i="1" s="1"/>
  <c r="P350" i="1"/>
  <c r="Q350" i="1" s="1"/>
  <c r="P351" i="1"/>
  <c r="Q351" i="1" s="1"/>
  <c r="P352" i="1"/>
  <c r="Q352" i="1" s="1"/>
  <c r="P353" i="1"/>
  <c r="Q353" i="1" s="1"/>
  <c r="P354" i="1"/>
  <c r="Q354" i="1" s="1"/>
  <c r="P355" i="1"/>
  <c r="Q355" i="1" s="1"/>
  <c r="P356" i="1"/>
  <c r="Q356" i="1" s="1"/>
  <c r="P357" i="1"/>
  <c r="Q357" i="1" s="1"/>
  <c r="P358" i="1"/>
  <c r="Q358" i="1" s="1"/>
  <c r="P359" i="1"/>
  <c r="Q359" i="1" s="1"/>
  <c r="P360" i="1"/>
  <c r="Q360" i="1" s="1"/>
  <c r="P363" i="1"/>
  <c r="Q363" i="1" s="1"/>
  <c r="P364" i="1"/>
  <c r="Q364" i="1" s="1"/>
  <c r="P365" i="1"/>
  <c r="Q365" i="1" s="1"/>
  <c r="P366" i="1"/>
  <c r="Q366" i="1" s="1"/>
  <c r="P367" i="1"/>
  <c r="Q367" i="1" s="1"/>
  <c r="P368" i="1"/>
  <c r="Q368" i="1" s="1"/>
  <c r="P369" i="1"/>
  <c r="Q369" i="1" s="1"/>
  <c r="P370" i="1"/>
  <c r="Q370" i="1" s="1"/>
  <c r="P371" i="1"/>
  <c r="Q371" i="1" s="1"/>
  <c r="P372" i="1"/>
  <c r="Q372" i="1" s="1"/>
  <c r="P373" i="1"/>
  <c r="Q373" i="1" s="1"/>
  <c r="P374" i="1"/>
  <c r="Q374" i="1" s="1"/>
  <c r="P375" i="1"/>
  <c r="Q375" i="1" s="1"/>
  <c r="P376" i="1"/>
  <c r="Q376" i="1" s="1"/>
  <c r="P377" i="1"/>
  <c r="Q377" i="1" s="1"/>
  <c r="P378" i="1"/>
  <c r="Q378" i="1" s="1"/>
  <c r="P379" i="1"/>
  <c r="Q379" i="1" s="1"/>
  <c r="P380" i="1"/>
  <c r="Q380" i="1" s="1"/>
  <c r="P381" i="1"/>
  <c r="Q381" i="1" s="1"/>
  <c r="P382" i="1"/>
  <c r="Q382" i="1" s="1"/>
  <c r="P383" i="1"/>
  <c r="Q383" i="1" s="1"/>
  <c r="P384" i="1"/>
  <c r="Q384" i="1" s="1"/>
  <c r="P386" i="1"/>
  <c r="Q386" i="1" s="1"/>
  <c r="P387" i="1"/>
  <c r="Q387" i="1" s="1"/>
  <c r="P388" i="1"/>
  <c r="Q388" i="1" s="1"/>
  <c r="P389" i="1"/>
  <c r="Q389" i="1" s="1"/>
  <c r="P390" i="1"/>
  <c r="Q390" i="1" s="1"/>
  <c r="P391" i="1"/>
  <c r="Q391" i="1" s="1"/>
  <c r="P392" i="1"/>
  <c r="Q392" i="1" s="1"/>
  <c r="P393" i="1"/>
  <c r="Q393" i="1" s="1"/>
  <c r="P394" i="1"/>
  <c r="Q394" i="1" s="1"/>
  <c r="P395" i="1"/>
  <c r="Q395" i="1" s="1"/>
  <c r="P396" i="1"/>
  <c r="Q396" i="1" s="1"/>
  <c r="P398" i="1"/>
  <c r="Q398" i="1" s="1"/>
  <c r="P399" i="1"/>
  <c r="Q399" i="1" s="1"/>
  <c r="P400" i="1"/>
  <c r="Q400" i="1" s="1"/>
  <c r="P401" i="1"/>
  <c r="Q401" i="1" s="1"/>
  <c r="P402" i="1"/>
  <c r="Q402" i="1" s="1"/>
  <c r="P403" i="1"/>
  <c r="Q403" i="1" s="1"/>
  <c r="P404" i="1"/>
  <c r="Q404" i="1" s="1"/>
  <c r="P405" i="1"/>
  <c r="Q405" i="1" s="1"/>
  <c r="P406" i="1"/>
  <c r="Q406" i="1" s="1"/>
  <c r="P407" i="1"/>
  <c r="Q407" i="1" s="1"/>
  <c r="P408" i="1"/>
  <c r="Q408" i="1" s="1"/>
  <c r="P409" i="1"/>
  <c r="Q409" i="1" s="1"/>
  <c r="P410" i="1"/>
  <c r="Q410" i="1" s="1"/>
  <c r="P411" i="1"/>
  <c r="Q411" i="1" s="1"/>
  <c r="P412" i="1"/>
  <c r="Q412" i="1" s="1"/>
  <c r="P413" i="1"/>
  <c r="Q413" i="1" s="1"/>
  <c r="P414" i="1"/>
  <c r="Q414" i="1" s="1"/>
  <c r="P415" i="1"/>
  <c r="Q415" i="1" s="1"/>
  <c r="P416" i="1"/>
  <c r="Q416" i="1" s="1"/>
  <c r="P417" i="1"/>
  <c r="Q417" i="1" s="1"/>
  <c r="P418" i="1"/>
  <c r="Q418" i="1" s="1"/>
  <c r="P419" i="1"/>
  <c r="Q419" i="1" s="1"/>
  <c r="P421" i="1"/>
  <c r="Q421" i="1" s="1"/>
  <c r="P422" i="1"/>
  <c r="Q422" i="1" s="1"/>
  <c r="P423" i="1"/>
  <c r="Q423" i="1" s="1"/>
  <c r="P424" i="1"/>
  <c r="Q424" i="1" s="1"/>
  <c r="P425" i="1"/>
  <c r="Q425" i="1" s="1"/>
  <c r="P426" i="1"/>
  <c r="Q426" i="1" s="1"/>
  <c r="P427" i="1"/>
  <c r="Q427" i="1" s="1"/>
  <c r="P428" i="1"/>
  <c r="Q428" i="1" s="1"/>
  <c r="P429" i="1"/>
  <c r="Q429" i="1" s="1"/>
  <c r="P430" i="1"/>
  <c r="Q430" i="1" s="1"/>
  <c r="P432" i="1"/>
  <c r="Q432" i="1" s="1"/>
  <c r="P433" i="1"/>
  <c r="Q433" i="1" s="1"/>
  <c r="P434" i="1"/>
  <c r="Q434" i="1" s="1"/>
  <c r="P435" i="1"/>
  <c r="Q435" i="1" s="1"/>
  <c r="P436" i="1"/>
  <c r="Q436" i="1" s="1"/>
  <c r="P437" i="1"/>
  <c r="Q437" i="1" s="1"/>
  <c r="P438" i="1"/>
  <c r="Q438" i="1" s="1"/>
  <c r="P439" i="1"/>
  <c r="Q439" i="1" s="1"/>
  <c r="P440" i="1"/>
  <c r="Q440" i="1" s="1"/>
  <c r="P441" i="1"/>
  <c r="Q441" i="1" s="1"/>
  <c r="P443" i="1"/>
  <c r="Q443" i="1" s="1"/>
  <c r="P444" i="1"/>
  <c r="Q444" i="1" s="1"/>
  <c r="P445" i="1"/>
  <c r="Q445" i="1" s="1"/>
  <c r="P446" i="1"/>
  <c r="Q446" i="1" s="1"/>
  <c r="P447" i="1"/>
  <c r="Q447" i="1" s="1"/>
  <c r="P448" i="1"/>
  <c r="Q448" i="1" s="1"/>
  <c r="P449" i="1"/>
  <c r="Q449" i="1" s="1"/>
  <c r="P450" i="1"/>
  <c r="Q450" i="1" s="1"/>
  <c r="P451" i="1"/>
  <c r="Q451" i="1" s="1"/>
  <c r="P453" i="1"/>
  <c r="Q453" i="1" s="1"/>
  <c r="P454" i="1"/>
  <c r="Q454" i="1" s="1"/>
  <c r="P455" i="1"/>
  <c r="Q455" i="1" s="1"/>
  <c r="P456" i="1"/>
  <c r="Q456" i="1" s="1"/>
  <c r="P457" i="1"/>
  <c r="Q457" i="1" s="1"/>
  <c r="P458" i="1"/>
  <c r="Q458" i="1" s="1"/>
  <c r="P459" i="1"/>
  <c r="Q459" i="1" s="1"/>
  <c r="P460" i="1"/>
  <c r="Q460" i="1" s="1"/>
  <c r="P462" i="1"/>
  <c r="Q462" i="1" s="1"/>
  <c r="P463" i="1"/>
  <c r="Q463" i="1" s="1"/>
  <c r="P464" i="1"/>
  <c r="Q464" i="1" s="1"/>
  <c r="P465" i="1"/>
  <c r="Q465" i="1" s="1"/>
  <c r="P466" i="1"/>
  <c r="Q466" i="1" s="1"/>
  <c r="P467" i="1"/>
  <c r="Q467" i="1" s="1"/>
  <c r="P468" i="1"/>
  <c r="Q468" i="1" s="1"/>
  <c r="P469" i="1"/>
  <c r="Q469" i="1" s="1"/>
  <c r="P470" i="1"/>
  <c r="Q470" i="1" s="1"/>
  <c r="P471" i="1"/>
  <c r="Q471" i="1" s="1"/>
  <c r="P472" i="1"/>
  <c r="Q472" i="1" s="1"/>
  <c r="P473" i="1"/>
  <c r="Q473" i="1" s="1"/>
  <c r="P474" i="1"/>
  <c r="Q474" i="1" s="1"/>
  <c r="P475" i="1"/>
  <c r="Q475" i="1" s="1"/>
  <c r="P476" i="1"/>
  <c r="Q476" i="1" s="1"/>
  <c r="P478" i="1"/>
  <c r="Q478" i="1" s="1"/>
  <c r="P479" i="1"/>
  <c r="Q479" i="1" s="1"/>
  <c r="P480" i="1"/>
  <c r="Q480" i="1" s="1"/>
  <c r="P481" i="1"/>
  <c r="Q481" i="1" s="1"/>
  <c r="P482" i="1"/>
  <c r="Q482" i="1" s="1"/>
  <c r="P483" i="1"/>
  <c r="Q483" i="1" s="1"/>
  <c r="P484" i="1"/>
  <c r="Q484" i="1" s="1"/>
  <c r="P485" i="1"/>
  <c r="Q485" i="1" s="1"/>
  <c r="P486" i="1"/>
  <c r="Q486" i="1" s="1"/>
  <c r="P487" i="1"/>
  <c r="Q487" i="1" s="1"/>
  <c r="P488" i="1"/>
  <c r="Q488" i="1" s="1"/>
  <c r="P489" i="1"/>
  <c r="Q489" i="1" s="1"/>
  <c r="P490" i="1"/>
  <c r="Q490" i="1" s="1"/>
  <c r="P491" i="1"/>
  <c r="Q491" i="1" s="1"/>
  <c r="P493" i="1"/>
  <c r="Q493" i="1" s="1"/>
  <c r="P494" i="1"/>
  <c r="Q494" i="1" s="1"/>
  <c r="P495" i="1"/>
  <c r="Q495" i="1" s="1"/>
  <c r="P496" i="1"/>
  <c r="Q496" i="1" s="1"/>
  <c r="P497" i="1"/>
  <c r="Q497" i="1" s="1"/>
  <c r="P498" i="1"/>
  <c r="Q498" i="1" s="1"/>
  <c r="P499" i="1"/>
  <c r="Q499" i="1" s="1"/>
  <c r="P500" i="1"/>
  <c r="Q500" i="1" s="1"/>
  <c r="P501" i="1"/>
  <c r="Q501" i="1" s="1"/>
  <c r="P502" i="1"/>
  <c r="Q502" i="1" s="1"/>
  <c r="P503" i="1"/>
  <c r="Q503" i="1" s="1"/>
  <c r="P504" i="1"/>
  <c r="Q504" i="1" s="1"/>
  <c r="P505" i="1"/>
  <c r="Q505" i="1" s="1"/>
  <c r="P506" i="1"/>
  <c r="Q506" i="1" s="1"/>
  <c r="P508" i="1"/>
  <c r="Q508" i="1" s="1"/>
  <c r="P509" i="1"/>
  <c r="Q509" i="1" s="1"/>
  <c r="P510" i="1"/>
  <c r="Q510" i="1" s="1"/>
  <c r="P511" i="1"/>
  <c r="Q511" i="1" s="1"/>
  <c r="P512" i="1"/>
  <c r="Q512" i="1" s="1"/>
  <c r="P513" i="1"/>
  <c r="Q513" i="1" s="1"/>
  <c r="P514" i="1"/>
  <c r="Q514" i="1" s="1"/>
  <c r="P515" i="1"/>
  <c r="Q515" i="1" s="1"/>
  <c r="P516" i="1"/>
  <c r="Q516" i="1" s="1"/>
  <c r="P517" i="1"/>
  <c r="Q517" i="1" s="1"/>
  <c r="P518" i="1"/>
  <c r="Q518" i="1" s="1"/>
  <c r="P519" i="1"/>
  <c r="Q519" i="1" s="1"/>
  <c r="P520" i="1"/>
  <c r="Q520" i="1" s="1"/>
  <c r="P521" i="1"/>
  <c r="Q521" i="1" s="1"/>
  <c r="P522" i="1"/>
  <c r="Q522" i="1" s="1"/>
  <c r="P524" i="1"/>
  <c r="Q524" i="1" s="1"/>
  <c r="P525" i="1"/>
  <c r="Q525" i="1" s="1"/>
  <c r="P526" i="1"/>
  <c r="Q526" i="1" s="1"/>
  <c r="P527" i="1"/>
  <c r="Q527" i="1" s="1"/>
  <c r="P528" i="1"/>
  <c r="Q528" i="1" s="1"/>
  <c r="P529" i="1"/>
  <c r="Q529" i="1" s="1"/>
  <c r="P530" i="1"/>
  <c r="Q530" i="1" s="1"/>
  <c r="P531" i="1"/>
  <c r="Q531" i="1" s="1"/>
  <c r="P532" i="1"/>
  <c r="Q532" i="1" s="1"/>
  <c r="P533" i="1"/>
  <c r="Q533" i="1" s="1"/>
  <c r="P534" i="1"/>
  <c r="Q534" i="1" s="1"/>
  <c r="P536" i="1"/>
  <c r="Q536" i="1" s="1"/>
  <c r="P537" i="1"/>
  <c r="Q537" i="1" s="1"/>
  <c r="P538" i="1"/>
  <c r="Q538" i="1" s="1"/>
  <c r="P539" i="1"/>
  <c r="Q539" i="1" s="1"/>
  <c r="P540" i="1"/>
  <c r="Q540" i="1" s="1"/>
  <c r="P541" i="1"/>
  <c r="Q541" i="1" s="1"/>
  <c r="P542" i="1"/>
  <c r="Q542" i="1" s="1"/>
  <c r="P543" i="1"/>
  <c r="Q543" i="1" s="1"/>
  <c r="P544" i="1"/>
  <c r="Q544" i="1" s="1"/>
  <c r="P545" i="1"/>
  <c r="Q545" i="1" s="1"/>
  <c r="P546" i="1"/>
  <c r="Q546" i="1" s="1"/>
  <c r="P548" i="1"/>
  <c r="Q548" i="1" s="1"/>
  <c r="P551" i="1"/>
  <c r="Q551" i="1" s="1"/>
  <c r="P552" i="1"/>
  <c r="Q552" i="1" s="1"/>
  <c r="P553" i="1"/>
  <c r="Q553" i="1" s="1"/>
  <c r="P554" i="1"/>
  <c r="Q554" i="1" s="1"/>
  <c r="P555" i="1"/>
  <c r="Q555" i="1" s="1"/>
  <c r="P556" i="1"/>
  <c r="Q556" i="1" s="1"/>
  <c r="P557" i="1"/>
  <c r="Q557" i="1" s="1"/>
  <c r="P558" i="1"/>
  <c r="Q558" i="1" s="1"/>
  <c r="P559" i="1"/>
  <c r="Q559" i="1" s="1"/>
  <c r="P560" i="1"/>
  <c r="Q560" i="1" s="1"/>
  <c r="P561" i="1"/>
  <c r="Q561" i="1" s="1"/>
  <c r="P562" i="1"/>
  <c r="Q562" i="1" s="1"/>
  <c r="P563" i="1"/>
  <c r="Q563" i="1" s="1"/>
  <c r="P564" i="1"/>
  <c r="Q564" i="1" s="1"/>
  <c r="P566" i="1"/>
  <c r="Q566" i="1" s="1"/>
  <c r="P567" i="1"/>
  <c r="Q567" i="1" s="1"/>
  <c r="P568" i="1"/>
  <c r="Q568" i="1" s="1"/>
  <c r="P569" i="1"/>
  <c r="Q569" i="1" s="1"/>
  <c r="P570" i="1"/>
  <c r="Q570" i="1" s="1"/>
  <c r="P571" i="1"/>
  <c r="Q571" i="1" s="1"/>
  <c r="P573" i="1"/>
  <c r="Q573" i="1" s="1"/>
  <c r="P574" i="1"/>
  <c r="Q574" i="1" s="1"/>
  <c r="P576" i="1"/>
  <c r="Q576" i="1" s="1"/>
  <c r="P577" i="1"/>
  <c r="Q577" i="1" s="1"/>
  <c r="P578" i="1"/>
  <c r="Q578" i="1" s="1"/>
  <c r="P579" i="1"/>
  <c r="Q579" i="1" s="1"/>
  <c r="P580" i="1"/>
  <c r="Q580" i="1" s="1"/>
  <c r="P583" i="1"/>
  <c r="Q583" i="1" s="1"/>
  <c r="P584" i="1"/>
  <c r="Q584" i="1" s="1"/>
  <c r="P585" i="1"/>
  <c r="Q585" i="1" s="1"/>
  <c r="P586" i="1"/>
  <c r="Q586" i="1" s="1"/>
  <c r="P587" i="1"/>
  <c r="Q587" i="1" s="1"/>
  <c r="P588" i="1"/>
  <c r="Q588" i="1" s="1"/>
  <c r="P589" i="1"/>
  <c r="Q589" i="1" s="1"/>
  <c r="P590" i="1"/>
  <c r="Q590" i="1" s="1"/>
  <c r="P591" i="1"/>
  <c r="Q591" i="1" s="1"/>
  <c r="P592" i="1"/>
  <c r="Q592" i="1" s="1"/>
  <c r="P593" i="1"/>
  <c r="Q593" i="1" s="1"/>
  <c r="P594" i="1"/>
  <c r="Q594" i="1" s="1"/>
  <c r="P595" i="1"/>
  <c r="Q595" i="1" s="1"/>
  <c r="P596" i="1"/>
  <c r="Q596" i="1" s="1"/>
  <c r="P597" i="1"/>
  <c r="Q597" i="1" s="1"/>
  <c r="P598" i="1"/>
  <c r="Q598" i="1" s="1"/>
  <c r="P599" i="1"/>
  <c r="Q599" i="1" s="1"/>
  <c r="P600" i="1"/>
  <c r="Q600" i="1" s="1"/>
  <c r="P601" i="1"/>
  <c r="Q601" i="1" s="1"/>
  <c r="P602" i="1"/>
  <c r="Q602" i="1" s="1"/>
  <c r="P603" i="1"/>
  <c r="Q603" i="1" s="1"/>
  <c r="P605" i="1"/>
  <c r="Q605" i="1" s="1"/>
  <c r="P606" i="1"/>
  <c r="Q606" i="1" s="1"/>
  <c r="P609" i="1"/>
  <c r="Q609" i="1" s="1"/>
  <c r="P610" i="1"/>
  <c r="Q610" i="1" s="1"/>
  <c r="P611" i="1"/>
  <c r="Q611" i="1" s="1"/>
  <c r="P612" i="1"/>
  <c r="Q612" i="1" s="1"/>
  <c r="P613" i="1"/>
  <c r="Q613" i="1" s="1"/>
  <c r="P614" i="1"/>
  <c r="Q614" i="1" s="1"/>
  <c r="P615" i="1"/>
  <c r="Q615" i="1" s="1"/>
  <c r="P616" i="1"/>
  <c r="Q616" i="1" s="1"/>
  <c r="P618" i="1"/>
  <c r="Q618" i="1" s="1"/>
  <c r="P619" i="1"/>
  <c r="Q619" i="1" s="1"/>
  <c r="P620" i="1"/>
  <c r="Q620" i="1" s="1"/>
  <c r="P621" i="1"/>
  <c r="Q621" i="1" s="1"/>
  <c r="P622" i="1"/>
  <c r="Q622" i="1" s="1"/>
  <c r="P624" i="1"/>
  <c r="Q624" i="1" s="1"/>
  <c r="P625" i="1"/>
  <c r="Q625" i="1" s="1"/>
  <c r="P626" i="1"/>
  <c r="Q626" i="1" s="1"/>
  <c r="P627" i="1"/>
  <c r="Q627" i="1" s="1"/>
  <c r="P628" i="1"/>
  <c r="Q628" i="1" s="1"/>
  <c r="P629" i="1"/>
  <c r="Q629" i="1" s="1"/>
  <c r="P631" i="1"/>
  <c r="Q631" i="1" s="1"/>
  <c r="P632" i="1"/>
  <c r="Q632" i="1" s="1"/>
  <c r="P633" i="1"/>
  <c r="Q633" i="1" s="1"/>
  <c r="P635" i="1"/>
  <c r="Q635" i="1" s="1"/>
  <c r="P636" i="1"/>
  <c r="Q636" i="1" s="1"/>
  <c r="P637" i="1"/>
  <c r="Q637" i="1" s="1"/>
  <c r="P638" i="1"/>
  <c r="Q638" i="1" s="1"/>
  <c r="P639" i="1"/>
  <c r="Q639" i="1" s="1"/>
  <c r="P640" i="1"/>
  <c r="Q640" i="1" s="1"/>
  <c r="P642" i="1"/>
  <c r="Q642" i="1" s="1"/>
  <c r="P643" i="1"/>
  <c r="Q643" i="1" s="1"/>
  <c r="P644" i="1"/>
  <c r="Q644" i="1" s="1"/>
  <c r="P646" i="1"/>
  <c r="Q646" i="1" s="1"/>
  <c r="P647" i="1"/>
  <c r="Q647" i="1" s="1"/>
  <c r="P648" i="1"/>
  <c r="Q648" i="1" s="1"/>
  <c r="P651" i="1"/>
  <c r="Q651" i="1" s="1"/>
  <c r="P652" i="1"/>
  <c r="Q652" i="1" s="1"/>
  <c r="P653" i="1"/>
  <c r="Q653" i="1" s="1"/>
  <c r="P654" i="1"/>
  <c r="Q654" i="1" s="1"/>
  <c r="P655" i="1"/>
  <c r="Q655" i="1" s="1"/>
  <c r="P658" i="1"/>
  <c r="Q658" i="1" s="1"/>
  <c r="P659" i="1"/>
  <c r="Q659" i="1" s="1"/>
  <c r="P660" i="1"/>
  <c r="Q660" i="1" s="1"/>
  <c r="P661" i="1"/>
  <c r="Q661" i="1" s="1"/>
  <c r="P662" i="1"/>
  <c r="Q662" i="1" s="1"/>
  <c r="P663" i="1"/>
  <c r="Q663" i="1" s="1"/>
  <c r="P664" i="1"/>
  <c r="Q664" i="1" s="1"/>
  <c r="P665" i="1"/>
  <c r="Q665" i="1" s="1"/>
  <c r="P666" i="1"/>
  <c r="Q666" i="1" s="1"/>
  <c r="P667" i="1"/>
  <c r="Q667" i="1" s="1"/>
  <c r="P668" i="1"/>
  <c r="Q668" i="1" s="1"/>
  <c r="P669" i="1"/>
  <c r="Q669" i="1" s="1"/>
  <c r="P670" i="1"/>
  <c r="Q670" i="1" s="1"/>
  <c r="P672" i="1"/>
  <c r="Q672" i="1" s="1"/>
  <c r="P673" i="1"/>
  <c r="Q673" i="1" s="1"/>
  <c r="P676" i="1"/>
  <c r="Q676" i="1" s="1"/>
  <c r="P677" i="1"/>
  <c r="Q677" i="1" s="1"/>
  <c r="P678" i="1"/>
  <c r="Q678" i="1" s="1"/>
  <c r="P679" i="1"/>
  <c r="Q679" i="1" s="1"/>
  <c r="P680" i="1"/>
  <c r="Q680" i="1" s="1"/>
  <c r="P681" i="1"/>
  <c r="Q681" i="1" s="1"/>
  <c r="P682" i="1"/>
  <c r="Q682" i="1" s="1"/>
  <c r="P683" i="1"/>
  <c r="Q683" i="1" s="1"/>
  <c r="P684" i="1"/>
  <c r="Q684" i="1" s="1"/>
  <c r="P685" i="1"/>
  <c r="Q685" i="1" s="1"/>
  <c r="P686" i="1"/>
  <c r="Q686" i="1" s="1"/>
  <c r="P687" i="1"/>
  <c r="Q687" i="1" s="1"/>
  <c r="P688" i="1"/>
  <c r="Q688" i="1" s="1"/>
  <c r="P689" i="1"/>
  <c r="Q689" i="1" s="1"/>
  <c r="P690" i="1"/>
  <c r="Q690" i="1" s="1"/>
  <c r="P691" i="1"/>
  <c r="Q691" i="1" s="1"/>
  <c r="P692" i="1"/>
  <c r="Q692" i="1" s="1"/>
  <c r="P693" i="1"/>
  <c r="Q693" i="1" s="1"/>
  <c r="P694" i="1"/>
  <c r="Q694" i="1" s="1"/>
  <c r="P695" i="1"/>
  <c r="Q695" i="1" s="1"/>
  <c r="P696" i="1"/>
  <c r="Q696" i="1" s="1"/>
  <c r="P697" i="1"/>
  <c r="Q697" i="1" s="1"/>
  <c r="P698" i="1"/>
  <c r="Q698" i="1" s="1"/>
  <c r="P699" i="1"/>
  <c r="Q699" i="1" s="1"/>
  <c r="P700" i="1"/>
  <c r="Q700" i="1" s="1"/>
  <c r="P701" i="1"/>
  <c r="Q701" i="1" s="1"/>
  <c r="P702" i="1"/>
  <c r="Q702" i="1" s="1"/>
  <c r="P704" i="1"/>
  <c r="Q704" i="1" s="1"/>
  <c r="P705" i="1"/>
  <c r="Q705" i="1" s="1"/>
  <c r="P706" i="1"/>
  <c r="Q706" i="1" s="1"/>
  <c r="P707" i="1"/>
  <c r="Q707" i="1" s="1"/>
  <c r="P708" i="1"/>
  <c r="Q708" i="1" s="1"/>
  <c r="P709" i="1"/>
  <c r="Q709" i="1" s="1"/>
  <c r="P710" i="1"/>
  <c r="Q710" i="1" s="1"/>
  <c r="P711" i="1"/>
  <c r="Q711" i="1" s="1"/>
  <c r="P712" i="1"/>
  <c r="Q712" i="1" s="1"/>
  <c r="P713" i="1"/>
  <c r="Q713" i="1" s="1"/>
  <c r="P714" i="1"/>
  <c r="Q714" i="1" s="1"/>
  <c r="P715" i="1"/>
  <c r="Q715" i="1" s="1"/>
  <c r="P716" i="1"/>
  <c r="Q716" i="1" s="1"/>
  <c r="P717" i="1"/>
  <c r="Q717" i="1" s="1"/>
  <c r="P718" i="1"/>
  <c r="Q718" i="1" s="1"/>
  <c r="P719" i="1"/>
  <c r="Q719" i="1" s="1"/>
  <c r="P720" i="1"/>
  <c r="Q720" i="1" s="1"/>
  <c r="P721" i="1"/>
  <c r="Q721" i="1" s="1"/>
  <c r="P722" i="1"/>
  <c r="Q722" i="1" s="1"/>
  <c r="P723" i="1"/>
  <c r="Q723" i="1" s="1"/>
  <c r="P724" i="1"/>
  <c r="Q724" i="1" s="1"/>
  <c r="P725" i="1"/>
  <c r="Q725" i="1" s="1"/>
  <c r="P726" i="1"/>
  <c r="Q726" i="1" s="1"/>
  <c r="P728" i="1"/>
  <c r="Q728" i="1" s="1"/>
  <c r="P729" i="1"/>
  <c r="Q729" i="1" s="1"/>
  <c r="P730" i="1"/>
  <c r="Q730" i="1" s="1"/>
  <c r="P731" i="1"/>
  <c r="Q731" i="1" s="1"/>
  <c r="P732" i="1"/>
  <c r="Q732" i="1" s="1"/>
  <c r="P734" i="1"/>
  <c r="Q734" i="1" s="1"/>
  <c r="P735" i="1"/>
  <c r="Q735" i="1" s="1"/>
  <c r="P736" i="1"/>
  <c r="Q736" i="1" s="1"/>
  <c r="P738" i="1"/>
  <c r="Q738" i="1" s="1"/>
  <c r="P739" i="1"/>
  <c r="Q739" i="1" s="1"/>
  <c r="P740" i="1"/>
  <c r="Q740" i="1" s="1"/>
  <c r="P741" i="1"/>
  <c r="Q741" i="1" s="1"/>
  <c r="P742" i="1"/>
  <c r="Q742" i="1" s="1"/>
  <c r="P743" i="1"/>
  <c r="Q743" i="1" s="1"/>
  <c r="P745" i="1"/>
  <c r="Q745" i="1" s="1"/>
  <c r="P746" i="1"/>
  <c r="Q746" i="1" s="1"/>
  <c r="P747" i="1"/>
  <c r="Q747" i="1" s="1"/>
  <c r="P748" i="1"/>
  <c r="Q748" i="1" s="1"/>
  <c r="P749" i="1"/>
  <c r="Q749" i="1" s="1"/>
  <c r="P750" i="1"/>
  <c r="Q750" i="1" s="1"/>
  <c r="P752" i="1"/>
  <c r="Q752" i="1" s="1"/>
  <c r="P753" i="1"/>
  <c r="Q753" i="1" s="1"/>
  <c r="P754" i="1"/>
  <c r="Q754" i="1" s="1"/>
  <c r="P756" i="1"/>
  <c r="Q756" i="1" s="1"/>
  <c r="P757" i="1"/>
  <c r="Q757" i="1" s="1"/>
  <c r="P758" i="1"/>
  <c r="Q758" i="1" s="1"/>
  <c r="P759" i="1"/>
  <c r="Q759" i="1" s="1"/>
  <c r="P760" i="1"/>
  <c r="Q760" i="1" s="1"/>
  <c r="P761" i="1"/>
  <c r="Q761" i="1" s="1"/>
  <c r="P762" i="1"/>
  <c r="Q762" i="1" s="1"/>
  <c r="P764" i="1"/>
  <c r="Q764" i="1" s="1"/>
  <c r="P765" i="1"/>
  <c r="Q765" i="1" s="1"/>
  <c r="P766" i="1"/>
  <c r="Q766" i="1" s="1"/>
  <c r="P767" i="1"/>
  <c r="Q767" i="1" s="1"/>
  <c r="P769" i="1"/>
  <c r="Q769" i="1" s="1"/>
  <c r="P770" i="1"/>
  <c r="Q770" i="1" s="1"/>
  <c r="P771" i="1"/>
  <c r="Q771" i="1" s="1"/>
  <c r="P772" i="1"/>
  <c r="Q772" i="1" s="1"/>
  <c r="P774" i="1"/>
  <c r="Q774" i="1" s="1"/>
  <c r="P775" i="1"/>
  <c r="Q775" i="1" s="1"/>
  <c r="P776" i="1"/>
  <c r="Q776" i="1" s="1"/>
  <c r="P777" i="1"/>
  <c r="Q777" i="1" s="1"/>
  <c r="P778" i="1"/>
  <c r="Q778" i="1" s="1"/>
  <c r="P779" i="1"/>
  <c r="Q779" i="1" s="1"/>
  <c r="P782" i="1"/>
  <c r="Q782" i="1" s="1"/>
  <c r="P783" i="1"/>
  <c r="Q783" i="1" s="1"/>
  <c r="P784" i="1"/>
  <c r="Q784" i="1" s="1"/>
  <c r="P785" i="1"/>
  <c r="Q785" i="1" s="1"/>
  <c r="P786" i="1"/>
  <c r="Q786" i="1" s="1"/>
  <c r="P788" i="1"/>
  <c r="Q788" i="1" s="1"/>
  <c r="P789" i="1"/>
  <c r="Q789" i="1" s="1"/>
  <c r="P790" i="1"/>
  <c r="Q790" i="1" s="1"/>
  <c r="P791" i="1"/>
  <c r="Q791" i="1" s="1"/>
  <c r="P793" i="1"/>
  <c r="Q793" i="1" s="1"/>
  <c r="P794" i="1"/>
  <c r="Q794" i="1" s="1"/>
  <c r="P795" i="1"/>
  <c r="Q795" i="1" s="1"/>
  <c r="P797" i="1"/>
  <c r="Q797" i="1" s="1"/>
  <c r="P798" i="1"/>
  <c r="Q798" i="1" s="1"/>
  <c r="P799" i="1"/>
  <c r="Q799" i="1" s="1"/>
  <c r="P800" i="1"/>
  <c r="Q800" i="1" s="1"/>
  <c r="P801" i="1"/>
  <c r="Q801" i="1" s="1"/>
  <c r="P802" i="1"/>
  <c r="Q802" i="1" s="1"/>
  <c r="P803" i="1"/>
  <c r="Q803" i="1" s="1"/>
  <c r="P804" i="1"/>
  <c r="Q804" i="1" s="1"/>
  <c r="P805" i="1"/>
  <c r="Q805" i="1" s="1"/>
  <c r="P806" i="1"/>
  <c r="Q806" i="1" s="1"/>
  <c r="P808" i="1"/>
  <c r="Q808" i="1" s="1"/>
  <c r="P809" i="1"/>
  <c r="Q809" i="1" s="1"/>
  <c r="P810" i="1"/>
  <c r="Q810" i="1" s="1"/>
  <c r="P811" i="1"/>
  <c r="Q811" i="1" s="1"/>
  <c r="P812" i="1"/>
  <c r="Q812" i="1" s="1"/>
  <c r="P813" i="1"/>
  <c r="Q813" i="1" s="1"/>
  <c r="P815" i="1"/>
  <c r="Q815" i="1" s="1"/>
  <c r="P816" i="1"/>
  <c r="Q816" i="1" s="1"/>
  <c r="P817" i="1"/>
  <c r="Q817" i="1" s="1"/>
  <c r="P818" i="1"/>
  <c r="Q818" i="1" s="1"/>
  <c r="P820" i="1"/>
  <c r="Q820" i="1" s="1"/>
  <c r="P821" i="1"/>
  <c r="Q821" i="1" s="1"/>
  <c r="P823" i="1"/>
  <c r="Q823" i="1" s="1"/>
  <c r="P824" i="1"/>
  <c r="Q824" i="1" s="1"/>
  <c r="P825" i="1"/>
  <c r="Q825" i="1" s="1"/>
  <c r="P826" i="1"/>
  <c r="Q826" i="1" s="1"/>
  <c r="P829" i="1"/>
  <c r="Q829" i="1" s="1"/>
  <c r="P830" i="1"/>
  <c r="Q830" i="1" s="1"/>
  <c r="P831" i="1"/>
  <c r="Q831" i="1" s="1"/>
  <c r="P832" i="1"/>
  <c r="Q832" i="1" s="1"/>
  <c r="P833" i="1"/>
  <c r="Q833" i="1" s="1"/>
  <c r="P834" i="1"/>
  <c r="Q834" i="1" s="1"/>
  <c r="P835" i="1"/>
  <c r="Q835" i="1" s="1"/>
  <c r="P836" i="1"/>
  <c r="Q836" i="1" s="1"/>
  <c r="P837" i="1"/>
  <c r="Q837" i="1" s="1"/>
  <c r="P839" i="1"/>
  <c r="Q839" i="1" s="1"/>
  <c r="P840" i="1"/>
  <c r="Q840" i="1" s="1"/>
  <c r="P841" i="1"/>
  <c r="Q841" i="1" s="1"/>
  <c r="P842" i="1"/>
  <c r="Q842" i="1" s="1"/>
  <c r="P843" i="1"/>
  <c r="Q843" i="1" s="1"/>
  <c r="P844" i="1"/>
  <c r="Q844" i="1" s="1"/>
  <c r="P845" i="1"/>
  <c r="Q845" i="1" s="1"/>
  <c r="P848" i="1"/>
  <c r="Q848" i="1" s="1"/>
  <c r="P849" i="1"/>
  <c r="Q849" i="1" s="1"/>
  <c r="P850" i="1"/>
  <c r="Q850" i="1" s="1"/>
  <c r="P851" i="1"/>
  <c r="Q851" i="1" s="1"/>
  <c r="P852" i="1"/>
  <c r="Q852" i="1" s="1"/>
  <c r="P853" i="1"/>
  <c r="Q853" i="1" s="1"/>
  <c r="P854" i="1"/>
  <c r="Q854" i="1" s="1"/>
  <c r="P855" i="1"/>
  <c r="Q855" i="1" s="1"/>
  <c r="P856" i="1"/>
  <c r="Q856" i="1" s="1"/>
  <c r="P857" i="1"/>
  <c r="Q857" i="1" s="1"/>
  <c r="P858" i="1"/>
  <c r="Q858" i="1" s="1"/>
  <c r="P859" i="1"/>
  <c r="Q859" i="1" s="1"/>
  <c r="P860" i="1"/>
  <c r="Q860" i="1" s="1"/>
  <c r="P861" i="1"/>
  <c r="Q861" i="1" s="1"/>
  <c r="P862" i="1"/>
  <c r="Q862" i="1" s="1"/>
  <c r="P864" i="1"/>
  <c r="Q864" i="1" s="1"/>
  <c r="P865" i="1"/>
  <c r="Q865" i="1" s="1"/>
  <c r="P866" i="1"/>
  <c r="Q866" i="1" s="1"/>
  <c r="P867" i="1"/>
  <c r="Q867" i="1" s="1"/>
  <c r="P868" i="1"/>
  <c r="Q868" i="1" s="1"/>
  <c r="P869" i="1"/>
  <c r="Q869" i="1" s="1"/>
  <c r="P870" i="1"/>
  <c r="Q870" i="1" s="1"/>
  <c r="P871" i="1"/>
  <c r="Q871" i="1" s="1"/>
  <c r="P872" i="1"/>
  <c r="Q872" i="1" s="1"/>
  <c r="P873" i="1"/>
  <c r="Q873" i="1" s="1"/>
  <c r="P874" i="1"/>
  <c r="Q874" i="1" s="1"/>
  <c r="P875" i="1"/>
  <c r="Q875" i="1" s="1"/>
  <c r="P877" i="1"/>
  <c r="Q877" i="1" s="1"/>
  <c r="P878" i="1"/>
  <c r="Q878" i="1" s="1"/>
  <c r="P879" i="1"/>
  <c r="Q879" i="1" s="1"/>
  <c r="P880" i="1"/>
  <c r="Q880" i="1" s="1"/>
  <c r="P881" i="1"/>
  <c r="Q881" i="1" s="1"/>
  <c r="P883" i="1"/>
  <c r="Q883" i="1" s="1"/>
  <c r="P884" i="1"/>
  <c r="Q884" i="1" s="1"/>
  <c r="P885" i="1"/>
  <c r="Q885" i="1" s="1"/>
  <c r="P886" i="1"/>
  <c r="Q886" i="1" s="1"/>
  <c r="P888" i="1"/>
  <c r="Q888" i="1" s="1"/>
  <c r="P889" i="1"/>
  <c r="Q889" i="1" s="1"/>
  <c r="P890" i="1"/>
  <c r="Q890" i="1" s="1"/>
  <c r="P891" i="1"/>
  <c r="Q891" i="1" s="1"/>
  <c r="P892" i="1"/>
  <c r="Q892" i="1" s="1"/>
  <c r="P893" i="1"/>
  <c r="Q893" i="1" s="1"/>
  <c r="P895" i="1"/>
  <c r="Q895" i="1" s="1"/>
  <c r="P896" i="1"/>
  <c r="Q896" i="1" s="1"/>
  <c r="P897" i="1"/>
  <c r="Q897" i="1" s="1"/>
  <c r="P898" i="1"/>
  <c r="Q898" i="1" s="1"/>
  <c r="P899" i="1"/>
  <c r="Q899" i="1" s="1"/>
  <c r="P901" i="1"/>
  <c r="Q901" i="1" s="1"/>
  <c r="P902" i="1"/>
  <c r="Q902" i="1" s="1"/>
  <c r="P904" i="1"/>
  <c r="Q904" i="1" s="1"/>
  <c r="P905" i="1"/>
  <c r="Q905" i="1" s="1"/>
  <c r="P906" i="1"/>
  <c r="Q906" i="1" s="1"/>
  <c r="P907" i="1"/>
  <c r="Q907" i="1" s="1"/>
  <c r="P908" i="1"/>
  <c r="Q908" i="1" s="1"/>
  <c r="P909" i="1"/>
  <c r="Q909" i="1" s="1"/>
  <c r="P910" i="1"/>
  <c r="Q910" i="1" s="1"/>
  <c r="P911" i="1"/>
  <c r="Q911" i="1" s="1"/>
  <c r="P912" i="1"/>
  <c r="Q912" i="1" s="1"/>
  <c r="P913" i="1"/>
  <c r="Q913" i="1" s="1"/>
  <c r="P914" i="1"/>
  <c r="Q914" i="1" s="1"/>
  <c r="P915" i="1"/>
  <c r="Q915" i="1" s="1"/>
  <c r="P916" i="1"/>
  <c r="Q916" i="1" s="1"/>
  <c r="P918" i="1"/>
  <c r="Q918" i="1" s="1"/>
  <c r="P919" i="1"/>
  <c r="Q919" i="1" s="1"/>
  <c r="P920" i="1"/>
  <c r="Q920" i="1" s="1"/>
  <c r="P921" i="1"/>
  <c r="Q921" i="1" s="1"/>
  <c r="P922" i="1"/>
  <c r="Q922" i="1" s="1"/>
  <c r="P923" i="1"/>
  <c r="Q923" i="1" s="1"/>
  <c r="P924" i="1"/>
  <c r="Q924" i="1" s="1"/>
  <c r="P926" i="1"/>
  <c r="Q926" i="1" s="1"/>
  <c r="P927" i="1"/>
  <c r="Q927" i="1" s="1"/>
  <c r="P928" i="1"/>
  <c r="Q928" i="1" s="1"/>
  <c r="P929" i="1"/>
  <c r="Q929" i="1" s="1"/>
  <c r="P930" i="1"/>
  <c r="Q930" i="1" s="1"/>
  <c r="P931" i="1"/>
  <c r="Q931" i="1" s="1"/>
  <c r="P933" i="1"/>
  <c r="Q933" i="1" s="1"/>
  <c r="P934" i="1"/>
  <c r="Q934" i="1" s="1"/>
  <c r="P935" i="1"/>
  <c r="Q935" i="1" s="1"/>
  <c r="P936" i="1"/>
  <c r="Q936" i="1" s="1"/>
  <c r="P937" i="1"/>
  <c r="Q937" i="1" s="1"/>
  <c r="P938" i="1"/>
  <c r="Q938" i="1" s="1"/>
  <c r="P939" i="1"/>
  <c r="Q939" i="1" s="1"/>
  <c r="P940" i="1"/>
  <c r="Q940" i="1" s="1"/>
  <c r="P941" i="1"/>
  <c r="Q941" i="1" s="1"/>
  <c r="P942" i="1"/>
  <c r="Q942" i="1" s="1"/>
  <c r="P943" i="1"/>
  <c r="Q943" i="1" s="1"/>
  <c r="P944" i="1"/>
  <c r="Q944" i="1" s="1"/>
  <c r="P945" i="1"/>
  <c r="Q945" i="1" s="1"/>
  <c r="P946" i="1"/>
  <c r="Q946" i="1" s="1"/>
  <c r="P947" i="1"/>
  <c r="Q947" i="1" s="1"/>
  <c r="P949" i="1"/>
  <c r="Q949" i="1" s="1"/>
  <c r="P950" i="1"/>
  <c r="Q950" i="1" s="1"/>
  <c r="P951" i="1"/>
  <c r="Q951" i="1" s="1"/>
  <c r="P952" i="1"/>
  <c r="Q952" i="1" s="1"/>
  <c r="P953" i="1"/>
  <c r="Q953" i="1" s="1"/>
  <c r="P954" i="1"/>
  <c r="Q954" i="1" s="1"/>
  <c r="P955" i="1"/>
  <c r="Q955" i="1" s="1"/>
  <c r="P956" i="1"/>
  <c r="Q956" i="1" s="1"/>
  <c r="P957" i="1"/>
  <c r="Q957" i="1" s="1"/>
  <c r="P958" i="1"/>
  <c r="Q958" i="1" s="1"/>
  <c r="P959" i="1"/>
  <c r="Q959" i="1" s="1"/>
  <c r="P960" i="1"/>
  <c r="Q960" i="1" s="1"/>
  <c r="P961" i="1"/>
  <c r="Q961" i="1" s="1"/>
  <c r="P962" i="1"/>
  <c r="Q962" i="1" s="1"/>
  <c r="P963" i="1"/>
  <c r="Q963" i="1" s="1"/>
  <c r="P964" i="1"/>
  <c r="Q964" i="1" s="1"/>
  <c r="P965" i="1"/>
  <c r="Q965" i="1" s="1"/>
  <c r="P966" i="1"/>
  <c r="Q966" i="1" s="1"/>
  <c r="P967" i="1"/>
  <c r="Q967" i="1" s="1"/>
  <c r="P968" i="1"/>
  <c r="Q968" i="1" s="1"/>
  <c r="P969" i="1"/>
  <c r="Q969" i="1" s="1"/>
  <c r="P970" i="1"/>
  <c r="Q970" i="1" s="1"/>
  <c r="P971" i="1"/>
  <c r="Q971" i="1" s="1"/>
  <c r="P972" i="1"/>
  <c r="Q972" i="1" s="1"/>
  <c r="P973" i="1"/>
  <c r="Q973" i="1" s="1"/>
  <c r="P974" i="1"/>
  <c r="Q974" i="1" s="1"/>
  <c r="P975" i="1"/>
  <c r="Q975" i="1" s="1"/>
  <c r="P976" i="1"/>
  <c r="Q976" i="1" s="1"/>
  <c r="P977" i="1"/>
  <c r="Q977" i="1" s="1"/>
  <c r="P978" i="1"/>
  <c r="Q978" i="1" s="1"/>
  <c r="P979" i="1"/>
  <c r="Q979" i="1" s="1"/>
  <c r="P981" i="1"/>
  <c r="Q981" i="1" s="1"/>
  <c r="P982" i="1"/>
  <c r="Q982" i="1" s="1"/>
  <c r="P983" i="1"/>
  <c r="Q983" i="1" s="1"/>
  <c r="P984" i="1"/>
  <c r="Q984" i="1" s="1"/>
  <c r="P985" i="1"/>
  <c r="Q985" i="1" s="1"/>
  <c r="P986" i="1"/>
  <c r="Q986" i="1" s="1"/>
  <c r="P987" i="1"/>
  <c r="Q987" i="1" s="1"/>
  <c r="P988" i="1"/>
  <c r="Q988" i="1" s="1"/>
  <c r="P991" i="1"/>
  <c r="Q991" i="1" s="1"/>
  <c r="P992" i="1"/>
  <c r="Q992" i="1" s="1"/>
  <c r="P993" i="1"/>
  <c r="Q993" i="1" s="1"/>
  <c r="P994" i="1"/>
  <c r="Q994" i="1" s="1"/>
  <c r="P995" i="1"/>
  <c r="Q995" i="1" s="1"/>
  <c r="P996" i="1"/>
  <c r="Q996" i="1" s="1"/>
  <c r="P997" i="1"/>
  <c r="Q997" i="1" s="1"/>
  <c r="P998" i="1"/>
  <c r="Q998" i="1" s="1"/>
  <c r="P999" i="1"/>
  <c r="Q999" i="1" s="1"/>
  <c r="P1000" i="1"/>
  <c r="Q1000" i="1" s="1"/>
  <c r="P1001" i="1"/>
  <c r="Q1001" i="1" s="1"/>
  <c r="P1002" i="1"/>
  <c r="Q1002" i="1" s="1"/>
  <c r="P1003" i="1"/>
  <c r="Q1003" i="1" s="1"/>
  <c r="P1004" i="1"/>
  <c r="Q1004" i="1" s="1"/>
  <c r="P1005" i="1"/>
  <c r="Q1005" i="1" s="1"/>
  <c r="P1006" i="1"/>
  <c r="Q1006" i="1" s="1"/>
  <c r="P1007" i="1"/>
  <c r="Q1007" i="1" s="1"/>
  <c r="P1008" i="1"/>
  <c r="Q1008" i="1" s="1"/>
  <c r="P1009" i="1"/>
  <c r="Q1009" i="1" s="1"/>
  <c r="P1010" i="1"/>
  <c r="Q1010" i="1" s="1"/>
  <c r="P1011" i="1"/>
  <c r="Q1011" i="1" s="1"/>
  <c r="P1012" i="1"/>
  <c r="Q1012" i="1" s="1"/>
  <c r="P1013" i="1"/>
  <c r="Q1013" i="1" s="1"/>
  <c r="P1014" i="1"/>
  <c r="Q1014" i="1" s="1"/>
  <c r="P1015" i="1"/>
  <c r="Q1015" i="1" s="1"/>
  <c r="P1016" i="1"/>
  <c r="Q1016" i="1" s="1"/>
  <c r="P1017" i="1"/>
  <c r="Q1017" i="1" s="1"/>
  <c r="P1018" i="1"/>
  <c r="Q1018" i="1" s="1"/>
  <c r="P1019" i="1"/>
  <c r="Q1019" i="1" s="1"/>
  <c r="P1020" i="1"/>
  <c r="Q1020" i="1" s="1"/>
  <c r="P1021" i="1"/>
  <c r="Q1021" i="1" s="1"/>
  <c r="P1022" i="1"/>
  <c r="Q1022" i="1" s="1"/>
  <c r="P1024" i="1"/>
  <c r="Q1024" i="1" s="1"/>
  <c r="P1025" i="1"/>
  <c r="Q1025" i="1" s="1"/>
  <c r="P1026" i="1"/>
  <c r="Q1026" i="1" s="1"/>
  <c r="P1028" i="1"/>
  <c r="Q1028" i="1" s="1"/>
  <c r="P1029" i="1"/>
  <c r="Q1029" i="1" s="1"/>
  <c r="P1030" i="1"/>
  <c r="Q1030" i="1" s="1"/>
  <c r="P1031" i="1"/>
  <c r="Q1031" i="1" s="1"/>
  <c r="P1032" i="1"/>
  <c r="Q1032" i="1" s="1"/>
  <c r="P1033" i="1"/>
  <c r="Q1033" i="1" s="1"/>
  <c r="P1034" i="1"/>
  <c r="Q1034" i="1" s="1"/>
  <c r="P1035" i="1"/>
  <c r="Q1035" i="1" s="1"/>
  <c r="P1036" i="1"/>
  <c r="Q1036" i="1" s="1"/>
  <c r="P1037" i="1"/>
  <c r="Q1037" i="1" s="1"/>
  <c r="P1038" i="1"/>
  <c r="Q1038" i="1" s="1"/>
</calcChain>
</file>

<file path=xl/sharedStrings.xml><?xml version="1.0" encoding="utf-8"?>
<sst xmlns="http://schemas.openxmlformats.org/spreadsheetml/2006/main" count="1754" uniqueCount="1544">
  <si>
    <t>01</t>
  </si>
  <si>
    <t>ABFÄLLE, DIE BEIM AUFSUCHEN, AUSBEUTEN UND GEWINNEN SOWIE BEI DER PHYSIKALISCHEN UND CHEMISCHEN BEHANDLUNG VON BODENSCHÄTZEN ENTSTEHEN</t>
  </si>
  <si>
    <t>0101</t>
  </si>
  <si>
    <t>Abfälle aus dem Abbau von Bodenschätzen</t>
  </si>
  <si>
    <t>010101</t>
  </si>
  <si>
    <t>Abfälle aus dem Abbau von metallhaltigen Bodenschätzen</t>
  </si>
  <si>
    <t>010102</t>
  </si>
  <si>
    <t>Abfälle aus dem Abbau von nichtmetallhaltigen Bodenschätzen</t>
  </si>
  <si>
    <t>0103</t>
  </si>
  <si>
    <t>Abfälle aus der physikalischen und chemischen Verarbeitung von metallhaltigen Bodenschätzen</t>
  </si>
  <si>
    <t>010304*</t>
  </si>
  <si>
    <t>Säure bildende Aufbereitungsrückstände aus der Verarbeitung von sulfidischem Erz</t>
  </si>
  <si>
    <t>010305*</t>
  </si>
  <si>
    <t>andere Aufbereitungsrückstände, die gefährliche Stoffe enthalten</t>
  </si>
  <si>
    <t>010306</t>
  </si>
  <si>
    <t>Aufbereitungsrückstände mit Ausnahme derjenigen, die unter 010304 und 010305 fallen</t>
  </si>
  <si>
    <t>010307*</t>
  </si>
  <si>
    <t>andere, gefährliche Stoffe enthaltende Abfälle aus der physikalischen und chemischen Verarbeitung von metallhaltigen Bodenschätzen</t>
  </si>
  <si>
    <t>010308</t>
  </si>
  <si>
    <t>staubende und pulvrige Abfälle mit Ausnahme derjenigen, die unter 010307 fallen</t>
  </si>
  <si>
    <t>010309</t>
  </si>
  <si>
    <t>Rotschlamm aus der Aluminiumoxidherstellung mit Ausnahme von Abfällen, die unter 010310 fallen</t>
  </si>
  <si>
    <t>010310*</t>
  </si>
  <si>
    <t>Rotschlamm aus der Aluminiumoxidherstellung, der gefährliche Stoffe enthält, mit Ausnahme der unter 010307 genannten Abfälle</t>
  </si>
  <si>
    <t>010399</t>
  </si>
  <si>
    <t>Abfälle anderweitig nicht genannt</t>
  </si>
  <si>
    <t>0104</t>
  </si>
  <si>
    <t>Abfälle aus der physikalischen und chemischen Weiterverarbeitung von nichtmetallhaltigen Bodenschätzen</t>
  </si>
  <si>
    <t>010407*</t>
  </si>
  <si>
    <t>gefährliche Stoffe enthaltende Abfälle aus der physikalischen und chemischen Weiterverarbeitung von nichtmetallhaltigen Bodenschätzen</t>
  </si>
  <si>
    <t>010408</t>
  </si>
  <si>
    <t>Abfälle von Kies- und Gesteinsbruch mit Ausnahme derjenigen, die unter 010407 fallen</t>
  </si>
  <si>
    <t>010409</t>
  </si>
  <si>
    <t>Abfälle von Sand und Ton</t>
  </si>
  <si>
    <t>010410</t>
  </si>
  <si>
    <t>staubende und pulvrige Abfälle mit Ausnahme derjenigen, die unter 010407 fallen</t>
  </si>
  <si>
    <t>010411</t>
  </si>
  <si>
    <t>Abfälle aus der Verarbeitung von Kali- und Steinsalz mit Ausnahme derjenigen, die unter 010407 fallen</t>
  </si>
  <si>
    <t>010412</t>
  </si>
  <si>
    <t>Aufbereitungsrückstände und andere Abfälle aus der Wäsche und Reinigung von Bodenschätzen mit Ausnahme derjenigen, die unter 010407 und 010411 fallen</t>
  </si>
  <si>
    <t>010413</t>
  </si>
  <si>
    <t>Abfälle aus Steinmetz- und -sägearbeiten mit Ausnahme derjenigen, die unter 010407 fallen</t>
  </si>
  <si>
    <t>010499</t>
  </si>
  <si>
    <t>0105</t>
  </si>
  <si>
    <t>Bohrschlämme und andere Bohrabfälle</t>
  </si>
  <si>
    <t>010504</t>
  </si>
  <si>
    <t>Schlämme und Abfälle aus Süßwasserbohrungen</t>
  </si>
  <si>
    <t>010505*</t>
  </si>
  <si>
    <t>ölhaltige Bohrschlämme und -abfälle [TM]</t>
  </si>
  <si>
    <t>010506*</t>
  </si>
  <si>
    <t>Bohrschlämme und andere Bohrabfälle, die gefährliche Stoffe enthalten</t>
  </si>
  <si>
    <t>010507</t>
  </si>
  <si>
    <t>barythaltige Bohrschlämme und -abfälle mit Ausnahme derjenigen, die unter 010505 und 010506 fallen</t>
  </si>
  <si>
    <t>010508</t>
  </si>
  <si>
    <t>chloridhaltige Bohrschlämme und ‑abfälle mit Ausnahme derjenigen, die unter 010505 und 010506 fallen</t>
  </si>
  <si>
    <t>010599</t>
  </si>
  <si>
    <t>02</t>
  </si>
  <si>
    <t>ABFÄLLE AUS LANDWIRTSCHAFT, GARTENBAU, TEICHWIRTSCHAFT, FORTWIRTSCHAFT, JAGD UND FISCHEREI SOWIE DER HERSTELLUNG UND VERARBEITUNG VON NAHRUNGSMITTELN</t>
  </si>
  <si>
    <t>0201</t>
  </si>
  <si>
    <t>Abfälle aus Landwirtschaft, Gartenbau, Teichwirtschaft, Forstwirtschaft, Jagd und Fischerei</t>
  </si>
  <si>
    <t>020101</t>
  </si>
  <si>
    <t>Schlämme von Wasch- und Reinigungsvorgängen</t>
  </si>
  <si>
    <t>020102</t>
  </si>
  <si>
    <t>Abfälle aus tierischem Gewebe</t>
  </si>
  <si>
    <t>020103</t>
  </si>
  <si>
    <t>Abfälle aus pflanzlichem Gewebe</t>
  </si>
  <si>
    <t>020104</t>
  </si>
  <si>
    <t>Kunststoffabfälle (ohne Verpackungen)</t>
  </si>
  <si>
    <t>020106</t>
  </si>
  <si>
    <t>tierische Ausscheidungen, Gülle/Jauche und Stallmist (einschließlich verdorbenes Stroh), Abwässer, getrennt gesammelt und extern behandelt</t>
  </si>
  <si>
    <t>020107</t>
  </si>
  <si>
    <t>Abfälle aus der Forstwirtschaft</t>
  </si>
  <si>
    <t>020108*</t>
  </si>
  <si>
    <t>Abfälle von Chemikalien für die Landwirtschaft, die gefährliche Stoffe enthalten</t>
  </si>
  <si>
    <t>020109</t>
  </si>
  <si>
    <t>Abfälle von Chemikalien für die Landwirtschaft mit Ausnahme derjenigen, die unter 020108 fallen</t>
  </si>
  <si>
    <t>020110</t>
  </si>
  <si>
    <t>Metallabfälle</t>
  </si>
  <si>
    <t>020199</t>
  </si>
  <si>
    <t>0202</t>
  </si>
  <si>
    <t>Abfälle aus der Zubereitung und Verarbeitung von Fleisch, Fisch und anderen Nahrungsmitteln tierischen Ursprungs</t>
  </si>
  <si>
    <t>020201</t>
  </si>
  <si>
    <t>020202</t>
  </si>
  <si>
    <t>020203</t>
  </si>
  <si>
    <t>für Verzehr oder Verarbeitung ungeeignete Stoffe</t>
  </si>
  <si>
    <t>020204</t>
  </si>
  <si>
    <t>Schlämme aus der betriebseigenen Abwasserbehandlung [TM]</t>
  </si>
  <si>
    <t>020299</t>
  </si>
  <si>
    <t>0203</t>
  </si>
  <si>
    <t>Abfälle aus der Zubereitung und Verarbeitung von Obst, Gemüse, Getreide, Speiseölen, Kakao, Kaffee, Tee und Tabak, aus der Konservenherstellung, der Herstellung von Hefe- und Hefeextrakt sowie der Zubereitung und Fermentierung von Melasse</t>
  </si>
  <si>
    <t>020301</t>
  </si>
  <si>
    <t>Schlämme aus Wasch-, Reinigungs-, Schäl-, Zentrifugier- und Abtrennprozessen</t>
  </si>
  <si>
    <t>020302</t>
  </si>
  <si>
    <t>Abfälle von Konservierungsstoffen</t>
  </si>
  <si>
    <t>020303</t>
  </si>
  <si>
    <t>Abfälle aus der Extraktion mit Lösemitteln</t>
  </si>
  <si>
    <t>020304</t>
  </si>
  <si>
    <t>020305</t>
  </si>
  <si>
    <t>020399</t>
  </si>
  <si>
    <t>0204</t>
  </si>
  <si>
    <t>Abfälle aus der Zuckerherstellung</t>
  </si>
  <si>
    <t>020401</t>
  </si>
  <si>
    <t>Rübenerde</t>
  </si>
  <si>
    <t>020402</t>
  </si>
  <si>
    <t>nicht spezifikationsgerechter Calciumcarbonatschlamm</t>
  </si>
  <si>
    <t>020403</t>
  </si>
  <si>
    <t>020499</t>
  </si>
  <si>
    <t>0205</t>
  </si>
  <si>
    <t>Abfälle aus der Milchverarbeitung</t>
  </si>
  <si>
    <t>020501</t>
  </si>
  <si>
    <t>020502</t>
  </si>
  <si>
    <t>020599</t>
  </si>
  <si>
    <t>0206</t>
  </si>
  <si>
    <t>Abfälle aus der Herstellung von Back- und Süßwaren</t>
  </si>
  <si>
    <t>020601</t>
  </si>
  <si>
    <t>020602</t>
  </si>
  <si>
    <t>020603</t>
  </si>
  <si>
    <t>020699</t>
  </si>
  <si>
    <t>0207</t>
  </si>
  <si>
    <t>Abfälle aus der Herstellung von alkoholischen und alkoholfreien Getränken (ohne Kaffee, Tee und Kakao)</t>
  </si>
  <si>
    <t>020701</t>
  </si>
  <si>
    <t>Abfälle aus der Wäsche, Reinigung und mechanischen Zerkleinerung des Rohmaterials</t>
  </si>
  <si>
    <t>020702</t>
  </si>
  <si>
    <t>Abfälle aus der Alkoholdestillation</t>
  </si>
  <si>
    <t>020703</t>
  </si>
  <si>
    <t>Abfälle aus der chemischen Behandlung</t>
  </si>
  <si>
    <t>020704</t>
  </si>
  <si>
    <t>020705</t>
  </si>
  <si>
    <t>020799</t>
  </si>
  <si>
    <t>03</t>
  </si>
  <si>
    <t>ABFÄLLE AUS DER HOLZBEARBEITUNG UND DER HERSTELLUNG VON PLATTEN, MÖBELN, ZELLSTOFFEN, PAPIER UND PAPPE</t>
  </si>
  <si>
    <t>0301</t>
  </si>
  <si>
    <t>Abfälle aus der Holzbearbeitung und der Herstellung von Platten und Möbeln</t>
  </si>
  <si>
    <t>030101</t>
  </si>
  <si>
    <t>Rinden- und Korkabfälle</t>
  </si>
  <si>
    <t>030104*</t>
  </si>
  <si>
    <t>Sägemehl, Späne, Abschnitte, Holz, Spanplatten und Furniere, die gefährliche Stoffe enthalten</t>
  </si>
  <si>
    <t>030105</t>
  </si>
  <si>
    <t>Sägemehl, Späne, Abschnitte, Holz, Spanplatten und Furniere mit Ausnahme derjenigen, die unter 030104 fallen</t>
  </si>
  <si>
    <t>030199</t>
  </si>
  <si>
    <t>0302</t>
  </si>
  <si>
    <t>Abfälle aus der Holzkonservierung</t>
  </si>
  <si>
    <t>030201*</t>
  </si>
  <si>
    <t>halogenfreie organische Holzschutzmittel</t>
  </si>
  <si>
    <t>030202*</t>
  </si>
  <si>
    <t>chlororganische Holzschutzmittel</t>
  </si>
  <si>
    <t>030203*</t>
  </si>
  <si>
    <t>metallorganische Holzschutzmittel</t>
  </si>
  <si>
    <t>030204*</t>
  </si>
  <si>
    <t>anorganische Holzschutzmittel</t>
  </si>
  <si>
    <t>030205*</t>
  </si>
  <si>
    <t>andere Holzschutzmittel, die gefährliche Stoffe enthalten</t>
  </si>
  <si>
    <t>030299</t>
  </si>
  <si>
    <t>Holzschutzmittel (anderweitig nicht genannt)</t>
  </si>
  <si>
    <t>0303</t>
  </si>
  <si>
    <t>Abfälle aus der Herstellung und Verarbeitung von Zellstoffen, Papier, Karton und Pappe</t>
  </si>
  <si>
    <t>030301</t>
  </si>
  <si>
    <t>Rinden- und Holzabfälle</t>
  </si>
  <si>
    <t>030302</t>
  </si>
  <si>
    <t>Sulfitschlämme (aus der Rückgewinnung von Kochlaugen)</t>
  </si>
  <si>
    <t>030305</t>
  </si>
  <si>
    <t>Deinking-Schlämme aus dem Papierrecycling [TM]</t>
  </si>
  <si>
    <t>030307</t>
  </si>
  <si>
    <t>mechanisch abgetrennte Abfälle aus der Auflösung von Papier- und Pappabfällen</t>
  </si>
  <si>
    <t>030308</t>
  </si>
  <si>
    <t>Abfälle aus dem Sortieren von Papier und Pappe für das Recycling</t>
  </si>
  <si>
    <t>030309</t>
  </si>
  <si>
    <t>Kalkschlammabfälle</t>
  </si>
  <si>
    <t>030310</t>
  </si>
  <si>
    <t>Faserabfälle, Faser-, Füller- und Überzugsschlämme aus der mechanischen Abtrennung [TM]</t>
  </si>
  <si>
    <t>030311</t>
  </si>
  <si>
    <t>Schlämme aus der betriebseigenen Abwasserbehandlung mit Ausnahme derjenigen, die unter 030310 fallen [TM]</t>
  </si>
  <si>
    <t>030399</t>
  </si>
  <si>
    <t>04</t>
  </si>
  <si>
    <t>ABFÄLLE AUS DER LEDER-, PELZ- UND TEXTILINDUSTRIE</t>
  </si>
  <si>
    <t>0401</t>
  </si>
  <si>
    <t>Abfälle aus der Leder- und Pelzindustrie</t>
  </si>
  <si>
    <t>040101</t>
  </si>
  <si>
    <t>Fleischabschabungen und Häuteabfälle</t>
  </si>
  <si>
    <t>040102</t>
  </si>
  <si>
    <t>geäschertes Leimleder</t>
  </si>
  <si>
    <t>040103*</t>
  </si>
  <si>
    <t>Entfettungsabfälle, lösemittelhaltig, ohne flüssige Phase</t>
  </si>
  <si>
    <t>040104</t>
  </si>
  <si>
    <t>chromhaltige Gerbereibrühe</t>
  </si>
  <si>
    <t>040105</t>
  </si>
  <si>
    <t>chromfreie Gerbereibrühe</t>
  </si>
  <si>
    <t>040106</t>
  </si>
  <si>
    <t>chromhaltige Schlämme, insbesondere aus der betriebseigenen Abwasserbehandlung [TM]</t>
  </si>
  <si>
    <t>040107</t>
  </si>
  <si>
    <t>chromfreie Schlämme, insbesondere aus der betriebseigenen Abwasserbehandlung [TM]</t>
  </si>
  <si>
    <t>040108</t>
  </si>
  <si>
    <t>chromhaltige Abfälle aus gegerbtem Leder (Abschnitte, Schleifstaub, Falzspäne)</t>
  </si>
  <si>
    <t>040109</t>
  </si>
  <si>
    <t>Abfälle aus der Zurichtung und dem Finish</t>
  </si>
  <si>
    <t>040199</t>
  </si>
  <si>
    <t>0402</t>
  </si>
  <si>
    <t>Abfälle aus der Textilindustrie</t>
  </si>
  <si>
    <t>040209</t>
  </si>
  <si>
    <t>Abfälle aus Verbundmaterialien (imprägnierte Textilien, Elastomer, Plastomer)</t>
  </si>
  <si>
    <t>040210</t>
  </si>
  <si>
    <t>organische Stoffe aus Naturstoffen (z. B. Fette, Wachse)</t>
  </si>
  <si>
    <t>040214*</t>
  </si>
  <si>
    <t>Abfälle aus dem Finish, die organische Lösungsmittel enthalten</t>
  </si>
  <si>
    <t>040215</t>
  </si>
  <si>
    <t>Abfälle aus dem Finish mit Ausnahme derjenigen, die unter 040214 fallen</t>
  </si>
  <si>
    <t>040216*</t>
  </si>
  <si>
    <t>Farbstoffe und Pigmente, die gefährliche Stoffe enthalten</t>
  </si>
  <si>
    <t>040217</t>
  </si>
  <si>
    <t>Farbstoffe und Pigmente mit Ausnahme derjenigen, die unter 040216 fallen</t>
  </si>
  <si>
    <t>040219*</t>
  </si>
  <si>
    <t>Schlämme aus der betriebseigenen Abwasserbehandlung, die gefährliche Stoffe enthalten [TM]</t>
  </si>
  <si>
    <t>040220</t>
  </si>
  <si>
    <t>Schlämme aus der betriebseigenen Abwasserbehandlung mit Ausnahme derjenigen, die unter 040219 fallen [TM]</t>
  </si>
  <si>
    <t>040221</t>
  </si>
  <si>
    <t>Abfälle aus unbehandelten Textilfasern</t>
  </si>
  <si>
    <t>040222</t>
  </si>
  <si>
    <t>Abfälle aus verarbeiteten Textilfasern</t>
  </si>
  <si>
    <t>040299</t>
  </si>
  <si>
    <t>05</t>
  </si>
  <si>
    <t>ABFÄLLE AUS DER ERDÖLRAFFINATION, ERDGASREINIGUNG UND KOHLEPYROLYSE</t>
  </si>
  <si>
    <t>0501</t>
  </si>
  <si>
    <t>Abfälle aus der Erdölraffination</t>
  </si>
  <si>
    <t>050102*</t>
  </si>
  <si>
    <t>Entsalzungsschlämme</t>
  </si>
  <si>
    <t>050103*</t>
  </si>
  <si>
    <t>Bodenschlämme aus Tanks</t>
  </si>
  <si>
    <t>050104*</t>
  </si>
  <si>
    <t>saure Alkylschlämme</t>
  </si>
  <si>
    <t>050105*</t>
  </si>
  <si>
    <t>verschüttetes Öl</t>
  </si>
  <si>
    <t>050106*</t>
  </si>
  <si>
    <t>ölhaltige Schlämme aus Betriebsvorgängen und Instandhaltung</t>
  </si>
  <si>
    <t>050107*</t>
  </si>
  <si>
    <t>Säureteere</t>
  </si>
  <si>
    <t>050108*</t>
  </si>
  <si>
    <t>andere Teere</t>
  </si>
  <si>
    <t>050109*</t>
  </si>
  <si>
    <t>050110</t>
  </si>
  <si>
    <t>Schlämme aus der betriebseigenen Abwasserbehandlung mit Ausnahme derjenigen, die unter 050109 fallen [TM]</t>
  </si>
  <si>
    <t>050111*</t>
  </si>
  <si>
    <t>Abfälle aus der Brennstoffreinigung mit Basen</t>
  </si>
  <si>
    <t>050112*</t>
  </si>
  <si>
    <t>säurehaltige Öle</t>
  </si>
  <si>
    <t>050113</t>
  </si>
  <si>
    <t>Schlämme aus der Kesselspeisewasseraufbereitung [TM]</t>
  </si>
  <si>
    <t>050114</t>
  </si>
  <si>
    <t>Abfälle aus Kühlkolonnen [TM]</t>
  </si>
  <si>
    <t>050115*</t>
  </si>
  <si>
    <t>gebrauchte Filtertone</t>
  </si>
  <si>
    <t>050116</t>
  </si>
  <si>
    <t>schwefelhaltige Abfälle aus der Ölentschwefelung</t>
  </si>
  <si>
    <t>050117</t>
  </si>
  <si>
    <t>Bitumen</t>
  </si>
  <si>
    <t>050199</t>
  </si>
  <si>
    <t>0506</t>
  </si>
  <si>
    <t>Abfälle aus der Kohlepyrolyse</t>
  </si>
  <si>
    <t>050601*</t>
  </si>
  <si>
    <t>050603*</t>
  </si>
  <si>
    <t>050604</t>
  </si>
  <si>
    <t>050699</t>
  </si>
  <si>
    <t>0507</t>
  </si>
  <si>
    <t>Abfälle aus Erdgasreinigung und -transport</t>
  </si>
  <si>
    <t>050701*</t>
  </si>
  <si>
    <t>quecksilberhaltige Abfälle</t>
  </si>
  <si>
    <t>050702</t>
  </si>
  <si>
    <t>schwefelhaltige Abfälle</t>
  </si>
  <si>
    <t>050799</t>
  </si>
  <si>
    <t>06</t>
  </si>
  <si>
    <t>ABFÄLLE AUS ANORGANISCH-CHEMISCHEN PROZESSEN</t>
  </si>
  <si>
    <t>0601</t>
  </si>
  <si>
    <t>Abfälle aus Herstellung, Zubereitung, Vertrieb und Anwendung von Säuren</t>
  </si>
  <si>
    <t>060101*</t>
  </si>
  <si>
    <t>Schwefelsäure und schweflige Säure</t>
  </si>
  <si>
    <t>060102*</t>
  </si>
  <si>
    <t>Salzsäure</t>
  </si>
  <si>
    <t>060103*</t>
  </si>
  <si>
    <t>Flusssäure</t>
  </si>
  <si>
    <t>060104*</t>
  </si>
  <si>
    <t>Phosphorsäure und phosphorige Säure</t>
  </si>
  <si>
    <t>060105*</t>
  </si>
  <si>
    <t>Salpetersäure und salpetrige Säure</t>
  </si>
  <si>
    <t>060106*</t>
  </si>
  <si>
    <t>andere Säuren</t>
  </si>
  <si>
    <t>0602</t>
  </si>
  <si>
    <t>Abfälle aus Herstellung, Zubereitung, Vertrieb und Anwendung von Basen</t>
  </si>
  <si>
    <t>060201*</t>
  </si>
  <si>
    <t>Calciumhydroxid</t>
  </si>
  <si>
    <t>060203*</t>
  </si>
  <si>
    <t>Ammoniumhydroxid</t>
  </si>
  <si>
    <t>060204*</t>
  </si>
  <si>
    <t>Natrium- und Kaliumhydroxid</t>
  </si>
  <si>
    <t>060205*</t>
  </si>
  <si>
    <t>andere Basen</t>
  </si>
  <si>
    <t>060299</t>
  </si>
  <si>
    <t>0603</t>
  </si>
  <si>
    <t>Abfälle aus Herstellung, Zubereitung, Vertrieb und Anwendung von Salzen, Salzlösungen und Metalloxiden</t>
  </si>
  <si>
    <t>060311*</t>
  </si>
  <si>
    <t>feste Salze und Lösungen, die Cyanid enthalten</t>
  </si>
  <si>
    <t>060313*</t>
  </si>
  <si>
    <t>feste Salze und Lösungen, die Schwermetalle enthalten</t>
  </si>
  <si>
    <t>060314</t>
  </si>
  <si>
    <t>feste Salze und Lösungen mit Ausnahme derjenigen, die unter 060311 und 060313 fallen</t>
  </si>
  <si>
    <t>060315*</t>
  </si>
  <si>
    <t>Metalloxide, die Schwermetalle enthalten</t>
  </si>
  <si>
    <t>060316</t>
  </si>
  <si>
    <t>Metalloxide mit Ausnahme derjenigen, die unter 060315 fallen</t>
  </si>
  <si>
    <t>060399</t>
  </si>
  <si>
    <t>0604</t>
  </si>
  <si>
    <t>Metallhaltige Abfälle mit Ausnahme derjenigen, die unter 0603 fallen</t>
  </si>
  <si>
    <t>060403*</t>
  </si>
  <si>
    <t>arsenhaltige Abfälle</t>
  </si>
  <si>
    <t>060404*</t>
  </si>
  <si>
    <t>060405*</t>
  </si>
  <si>
    <t>Abfälle, die andere Schwermetalle enthalten</t>
  </si>
  <si>
    <t>060499</t>
  </si>
  <si>
    <t>0605</t>
  </si>
  <si>
    <t>Schlämme aus der betriebseigenen Abwasserbehandlung</t>
  </si>
  <si>
    <t>060502*</t>
  </si>
  <si>
    <t>060503</t>
  </si>
  <si>
    <t>Schlämme aus der betriebseigenen Abwasserbehandlung mit Ausnahme derjenigen, die unter 060502 fallen [TM]</t>
  </si>
  <si>
    <t>0606</t>
  </si>
  <si>
    <t>Abfälle aus Herstellung, Zubereitung, Vertrieb und Anwendung von schwefelhaltigen Chemikalien, aus Schwefelchemie und Entschwefelungsprozessen</t>
  </si>
  <si>
    <t>060602*</t>
  </si>
  <si>
    <t>Abfälle, die gefährliche Sulfide enthalten</t>
  </si>
  <si>
    <t>060603</t>
  </si>
  <si>
    <t>sulfidhaltige Abfälle mit Ausnahme derjenigen, die unter 060602 fallen</t>
  </si>
  <si>
    <t>060699</t>
  </si>
  <si>
    <t>0607</t>
  </si>
  <si>
    <t>Abfälle aus Herstellung, Zubereitung, Vertrieb und Anwendung von Halogenen und aus der Halogenchemie</t>
  </si>
  <si>
    <t>060701*</t>
  </si>
  <si>
    <t>asbesthaltige Abfälle aus der Elektrolyse</t>
  </si>
  <si>
    <t>060702*</t>
  </si>
  <si>
    <t>Aktivkohle aus der Chlorherstellung</t>
  </si>
  <si>
    <t>060703*</t>
  </si>
  <si>
    <t>quecksilberhaltige Bariumsulfatschlämme</t>
  </si>
  <si>
    <t>060704*</t>
  </si>
  <si>
    <t>Lösungen und Säuren, z. B. Kontaktsäure</t>
  </si>
  <si>
    <t>060799</t>
  </si>
  <si>
    <t>0608</t>
  </si>
  <si>
    <t>Abfälle aus Herstellung, Zubereitung, Vertrieb und Anwendung von Silicium und Siliciumverbindungen</t>
  </si>
  <si>
    <t>060802*</t>
  </si>
  <si>
    <t>Abfälle, die gefährliche Chlorsilane enthalten</t>
  </si>
  <si>
    <t>060899</t>
  </si>
  <si>
    <t>0609</t>
  </si>
  <si>
    <t>Abfälle aus Herstellung, Zubereitung, Vertrieb und Anwendung von phosphorhaltigen Chemikalien und aus der Phosphorchemie</t>
  </si>
  <si>
    <t>060902</t>
  </si>
  <si>
    <t>phosphorhaltige Schlacke</t>
  </si>
  <si>
    <t>060903*</t>
  </si>
  <si>
    <t>Reaktionsabfälle auf Calciumbasis, die gefährliche Stoffe enthalten oder durch gefährliche Stoffe verunreinigt sind</t>
  </si>
  <si>
    <t>060904</t>
  </si>
  <si>
    <t>Reaktionsabfälle auf Calciumbasis mit Ausnahme derjenigen, die unter 060903 fallen</t>
  </si>
  <si>
    <t>060999</t>
  </si>
  <si>
    <t>0610</t>
  </si>
  <si>
    <t>Abfälle aus Herstellung, Zubereitung, Vertrieb und Anwendung von stickstoffhaltigen Chemikalien, aus der Stickstoffchemie und der Herstellung von Düngemitteln</t>
  </si>
  <si>
    <t>061002*</t>
  </si>
  <si>
    <t>Abfälle, die gefährliche Stoffe enthalten</t>
  </si>
  <si>
    <t>061099</t>
  </si>
  <si>
    <t>0611</t>
  </si>
  <si>
    <t>Abfälle aus der Herstellung von anorganischen Pigmenten und Farbgebern</t>
  </si>
  <si>
    <t>061101</t>
  </si>
  <si>
    <t>Reaktionsabfälle auf Calciumbasis aus der Titandioxidherstellung</t>
  </si>
  <si>
    <t>061199</t>
  </si>
  <si>
    <t>0613</t>
  </si>
  <si>
    <t>Abfälle aus anorganisch-chemischen Prozessen (anderweitig nicht genannt)</t>
  </si>
  <si>
    <t>061301*</t>
  </si>
  <si>
    <t>anorganische Pflanzenschutzmittel, Holzschutzmittel und andere Biozide</t>
  </si>
  <si>
    <t>061302*</t>
  </si>
  <si>
    <t>gebrauchte Aktivkohle (außer 060702)</t>
  </si>
  <si>
    <t>061303</t>
  </si>
  <si>
    <t>Industrieruß</t>
  </si>
  <si>
    <t>061304*</t>
  </si>
  <si>
    <t>Abfälle aus der Asbestverarbeitung</t>
  </si>
  <si>
    <t>061305*</t>
  </si>
  <si>
    <t>Ofen- und Kaminruß</t>
  </si>
  <si>
    <t>061399</t>
  </si>
  <si>
    <t>07</t>
  </si>
  <si>
    <t>ABFÄLLE AUS ORGANISCH-CHEMISCHEN PROZESSEN</t>
  </si>
  <si>
    <t>0701</t>
  </si>
  <si>
    <t>Abfälle aus Herstellung, Zubereitung, Vertrieb und Anwendung organischer Grundchemikalien</t>
  </si>
  <si>
    <t>070101*</t>
  </si>
  <si>
    <t>wässrige Waschflüssigkeiten und Mutterlaugen</t>
  </si>
  <si>
    <t>070103*</t>
  </si>
  <si>
    <t>halogenorganische Lösemittel, Waschflüssigkeiten und Mutterlaugen</t>
  </si>
  <si>
    <t>070104*</t>
  </si>
  <si>
    <t>andere organische Lösemittel, Waschflüssigkeiten und Mutterlaugen</t>
  </si>
  <si>
    <t>070107*</t>
  </si>
  <si>
    <t>halogenierte Reaktions- und Destillationsrückstände</t>
  </si>
  <si>
    <t>070108*</t>
  </si>
  <si>
    <t>andere Reaktions- und Destillationsrückstände</t>
  </si>
  <si>
    <t>070109*</t>
  </si>
  <si>
    <t>halogenierte Filterkuchen, gebrauchte Aufsaugmaterialien</t>
  </si>
  <si>
    <t>070110*</t>
  </si>
  <si>
    <t>andere Filterkuchen, gebrauchte Aufsaugmaterialien</t>
  </si>
  <si>
    <t>070111*</t>
  </si>
  <si>
    <t>070112</t>
  </si>
  <si>
    <t>Schlämme aus der betriebseigenen Abwasserbehandlung mit Ausnahme derjenigen, die unter 070111 fallen [TM]</t>
  </si>
  <si>
    <t>070199</t>
  </si>
  <si>
    <t>0702</t>
  </si>
  <si>
    <t>Abfälle aus Herstellung, Zubereitung, Vertrieb und Anwendung von Kunststoffen, synthetischem Gummi und Kunstfasern</t>
  </si>
  <si>
    <t>070201*</t>
  </si>
  <si>
    <t>070203*</t>
  </si>
  <si>
    <t>070204*</t>
  </si>
  <si>
    <t>070207*</t>
  </si>
  <si>
    <t>070208*</t>
  </si>
  <si>
    <t>070209*</t>
  </si>
  <si>
    <t>070210*</t>
  </si>
  <si>
    <t>070211*</t>
  </si>
  <si>
    <t>070212</t>
  </si>
  <si>
    <t>Schlämme aus der betriebseigenen Abwasserbehandlung mit Ausnahme derjenigen, die unter 070211 fallen [TM]</t>
  </si>
  <si>
    <t>070213</t>
  </si>
  <si>
    <t>Kunststoffabfälle</t>
  </si>
  <si>
    <t>070214*</t>
  </si>
  <si>
    <t>Abfälle von Zusatzstoffen, die gefährliche Stoffe enthalten</t>
  </si>
  <si>
    <t>070215</t>
  </si>
  <si>
    <t>Abfälle von Zusatzstoffen mit Ausnahme derjenigen, die unter 070214 fallen</t>
  </si>
  <si>
    <t>070216*</t>
  </si>
  <si>
    <t>Abfälle, die gefährliche Silicone enthalten</t>
  </si>
  <si>
    <t>070217</t>
  </si>
  <si>
    <t>siliconhaltige Abfälle, andere als die in 070216 genannten</t>
  </si>
  <si>
    <t>070299</t>
  </si>
  <si>
    <t>0703</t>
  </si>
  <si>
    <t>Abfälle aus Herstellung, Zubereitung, Vertrieb und Anwendung von organischen Farbstoffen und Pigmenten (außer 0611)</t>
  </si>
  <si>
    <t>070301*</t>
  </si>
  <si>
    <t>070303*</t>
  </si>
  <si>
    <t>070304*</t>
  </si>
  <si>
    <t>070307*</t>
  </si>
  <si>
    <t>070308*</t>
  </si>
  <si>
    <t>070309*</t>
  </si>
  <si>
    <t>070310*</t>
  </si>
  <si>
    <t>070311*</t>
  </si>
  <si>
    <t>070312</t>
  </si>
  <si>
    <t>Schlämme aus der betriebseigenen Abwasserbehandlung mit Ausnahme derjenigen, die unter 070311 fallen [TM]</t>
  </si>
  <si>
    <t>070399</t>
  </si>
  <si>
    <t>0704</t>
  </si>
  <si>
    <t>Abfälle aus Herstellung, Zubereitung, Vertrieb und Anwendung von organischen Pflanzenschutzmitteln (außer 020108 und 020109), Holzschutzmitteln (außer 0302) und anderen Bioziden</t>
  </si>
  <si>
    <t>070401*</t>
  </si>
  <si>
    <t>070403*</t>
  </si>
  <si>
    <t>070404*</t>
  </si>
  <si>
    <t>070407*</t>
  </si>
  <si>
    <t>070408*</t>
  </si>
  <si>
    <t>070409*</t>
  </si>
  <si>
    <t>070410*</t>
  </si>
  <si>
    <t>070411*</t>
  </si>
  <si>
    <t>070412</t>
  </si>
  <si>
    <t>Schlämme aus der betriebseigenen Abwasserbehandlung mit Ausnahme derjenigen, die unter 070411 fallen [TM]</t>
  </si>
  <si>
    <t>070413*</t>
  </si>
  <si>
    <t>feste Abfälle, die gefährliche Stoffe enthalten</t>
  </si>
  <si>
    <t>070499</t>
  </si>
  <si>
    <t>0705</t>
  </si>
  <si>
    <t>Abfälle aus Herstellung, Zubereitung, Vertrieb und Anwendung von Pharmazeutika</t>
  </si>
  <si>
    <t>070501*</t>
  </si>
  <si>
    <t>070503*</t>
  </si>
  <si>
    <t>070504*</t>
  </si>
  <si>
    <t>070507*</t>
  </si>
  <si>
    <t>070508*</t>
  </si>
  <si>
    <t>070509*</t>
  </si>
  <si>
    <t>070510*</t>
  </si>
  <si>
    <t>070511*</t>
  </si>
  <si>
    <t>070512</t>
  </si>
  <si>
    <t>Schlämme aus der betriebseigenen Abwasserbehandlung mit Ausnahme derjenigen, die unter 070511 fallen [TM]</t>
  </si>
  <si>
    <t>070513*</t>
  </si>
  <si>
    <t>070514</t>
  </si>
  <si>
    <t>feste Abfälle mit Ausnahme derjenigen, die unter 070513 fallen</t>
  </si>
  <si>
    <t>070599</t>
  </si>
  <si>
    <t>0706</t>
  </si>
  <si>
    <t>Abfälle aus Herstellung, Zubereitung, Vertrieb und Anwendung von Fetten, Schmierstoffen, Seifen, Waschmitteln, Desinfektionsmitteln und Körperpflegemitteln</t>
  </si>
  <si>
    <t>070601*</t>
  </si>
  <si>
    <t>070603*</t>
  </si>
  <si>
    <t>070604*</t>
  </si>
  <si>
    <t>070607*</t>
  </si>
  <si>
    <t>070608*</t>
  </si>
  <si>
    <t>070609*</t>
  </si>
  <si>
    <t>070610*</t>
  </si>
  <si>
    <t>070611*</t>
  </si>
  <si>
    <t>070612</t>
  </si>
  <si>
    <t>Schlämme aus der betriebseigenen Abwasserbehandlung mit Ausnahme derjenigen, die unter 070611 fallen [TM]</t>
  </si>
  <si>
    <t>070699</t>
  </si>
  <si>
    <t>0707</t>
  </si>
  <si>
    <t>Abfälle aus Herstellung, Zubereitung, Vertrieb und Anwendung von Feinchemikalien und Chemikalien (anderweitig nicht genannt)</t>
  </si>
  <si>
    <t>070701*</t>
  </si>
  <si>
    <t>070703*</t>
  </si>
  <si>
    <t>070704*</t>
  </si>
  <si>
    <t>070707*</t>
  </si>
  <si>
    <t>070708*</t>
  </si>
  <si>
    <t>070709*</t>
  </si>
  <si>
    <t>070710*</t>
  </si>
  <si>
    <t>070711*</t>
  </si>
  <si>
    <t>070712</t>
  </si>
  <si>
    <t>Schlämme aus der betriebseigenen Abwasserbehandlung mit Ausnahme derjenigen, die unter 070711 fallen [TM]</t>
  </si>
  <si>
    <t>070799</t>
  </si>
  <si>
    <t>08</t>
  </si>
  <si>
    <t>ABFÄLLE AUS HERSTELLUNG, ZUBEREITUNG, VERTRIEB UND ANWENDUNG VON BESCHICHTUNGEN (FARBEN, LACKE, EMAIL), KLEBSTOFFEN, DICHTMASSEN UND DRUCKFARBEN</t>
  </si>
  <si>
    <t>0801</t>
  </si>
  <si>
    <t>Abfälle aus Herstellung, Zubereitung, Vertrieb und Anwendung und Entfernung von Farben und Lacken</t>
  </si>
  <si>
    <t>080111*</t>
  </si>
  <si>
    <t>Farb- und Lackabfälle, die organische Lösemittel oder andere gefährliche Stoffe enthalten</t>
  </si>
  <si>
    <t>080112</t>
  </si>
  <si>
    <t>Farb- und Lackabfälle mit Ausnahme derjenigen, die unter 080111 fallen</t>
  </si>
  <si>
    <t>080113*</t>
  </si>
  <si>
    <t>Farb- und Lackschlämme, die organische Lösemittel oder andere gefährliche Stoffe enthalten</t>
  </si>
  <si>
    <t>080114</t>
  </si>
  <si>
    <t>Farb- und Lackschlämme mit Ausnahme derjenigen, die unter 080113 fallen</t>
  </si>
  <si>
    <t>080115*</t>
  </si>
  <si>
    <t>wässrige Schlämme, die Farben oder Lacke mit organischen Lösemitteln oder anderen gefährlichen Stoffen enthalten</t>
  </si>
  <si>
    <t>080116</t>
  </si>
  <si>
    <t>wässrige Schlämme, die Farben oder Lacke enthalten, mit Ausnahme derjenigen, die unter 080115 fallen</t>
  </si>
  <si>
    <t>080117*</t>
  </si>
  <si>
    <t>Abfälle aus der Farb- oder Lackentfernung, die organische Lösemittel oder andere gefährliche Stoffe enthalten</t>
  </si>
  <si>
    <t>080118</t>
  </si>
  <si>
    <t>Abfälle aus der Farb- oder Lackentfernung mit Ausnahme derjenigen, die unter 080117 fallen</t>
  </si>
  <si>
    <t>080119*</t>
  </si>
  <si>
    <t>wässrige Suspensionen, die Farben oder Lacke mit organischen Lösemitteln oder anderen gefährlichen Stoffen enthalten</t>
  </si>
  <si>
    <t>080120</t>
  </si>
  <si>
    <t>wässrige Suspensionen, die Farben oder Lacke enthalten, mit Ausnahme derjenigen, die unter 080119 fallen</t>
  </si>
  <si>
    <t>080121*</t>
  </si>
  <si>
    <t>Farb- oder Lackentfernerabfälle</t>
  </si>
  <si>
    <t>080199</t>
  </si>
  <si>
    <t>0802</t>
  </si>
  <si>
    <t>Abfälle aus Herstellung, Zubereitung, Vertrieb und Anwendung anderer Beschichtungen (einschließlich keramischer Werkstoffe)</t>
  </si>
  <si>
    <t>080201</t>
  </si>
  <si>
    <t>Abfälle von Beschichtungspulver</t>
  </si>
  <si>
    <t>080202</t>
  </si>
  <si>
    <t>wässrige Schlämme, die keramische Werkstoffe enthalten</t>
  </si>
  <si>
    <t>080203</t>
  </si>
  <si>
    <t>wässrige Suspensionen, die keramische Werkstoffe enthalten</t>
  </si>
  <si>
    <t>080299</t>
  </si>
  <si>
    <t>0803</t>
  </si>
  <si>
    <t>Abfälle aus Herstellung, Zubereitung, Vertrieb und Anwendung von Druckfarben</t>
  </si>
  <si>
    <t>080307</t>
  </si>
  <si>
    <t>wässrige Schlämme, die Druckfarben enthalten</t>
  </si>
  <si>
    <t>080308</t>
  </si>
  <si>
    <t>wässrige flüssige Abfälle, die Druckfarben enthalten</t>
  </si>
  <si>
    <t>080312*</t>
  </si>
  <si>
    <t>Druckfarbenabfälle, die gefährliche Stoffe enthalten</t>
  </si>
  <si>
    <t>080313</t>
  </si>
  <si>
    <t>Druckfarbenabfälle mit Ausnahme derjenigen, die unter 080312 fallen</t>
  </si>
  <si>
    <t>080314*</t>
  </si>
  <si>
    <t>Druckfarbenschlämme, die gefährliche Stoffe enthalten</t>
  </si>
  <si>
    <t>080315</t>
  </si>
  <si>
    <t>Druckfarbenschlämme mit Ausnahme derjenigen, die unter 080314 fallen</t>
  </si>
  <si>
    <t>080316*</t>
  </si>
  <si>
    <t>Abfälle von Ätzlösungen</t>
  </si>
  <si>
    <t>080317*</t>
  </si>
  <si>
    <t>Tonerabfälle, die gefährliche Stoffe enthalten</t>
  </si>
  <si>
    <t>080318</t>
  </si>
  <si>
    <t>Tonerabfälle mit Ausnahme derjenigen, die unter 080317 fallen</t>
  </si>
  <si>
    <t>080319*</t>
  </si>
  <si>
    <t>Dispersionsöl</t>
  </si>
  <si>
    <t>080399</t>
  </si>
  <si>
    <t>0804</t>
  </si>
  <si>
    <t>Abfälle aus Herstellung, Zubereitung, Vertrieb und Anwendung von Klebstoffen und Dichtmassen (einschließlich wasserabweisender Materialien)</t>
  </si>
  <si>
    <t>080409*</t>
  </si>
  <si>
    <t>Klebstoff- und Dichtmassenabfälle, die organische Lösemittel oder andere gefährliche Stoffe enthalten</t>
  </si>
  <si>
    <t>080410</t>
  </si>
  <si>
    <t>Klebstoff- und Dichtmassenabfälle mit Ausnahme derjenigen, die unter 080409 fallen</t>
  </si>
  <si>
    <t>080411*</t>
  </si>
  <si>
    <t>klebstoff- und dichtmassenhaltige Schlämme, die organische Lösemittel oder andere gefährliche Stoffe enthalten</t>
  </si>
  <si>
    <t>080412</t>
  </si>
  <si>
    <t>klebstoff- und dichtmassenhaltige Schlämme mit Ausnahme derjenigen, die unter 080411 fallen</t>
  </si>
  <si>
    <t>080413*</t>
  </si>
  <si>
    <t>wässrige Schlämme, die Klebstoffe oder Dichtmassen mit organischen Lösemitteln oder anderen gefährlichen Stoffen enthalten</t>
  </si>
  <si>
    <t>080414</t>
  </si>
  <si>
    <t>wässrige Schlämme, die Klebstoffe oder Dichtmassen enthalten, mit Ausnahme derjenigen, die unter 080413 fallen</t>
  </si>
  <si>
    <t>080415*</t>
  </si>
  <si>
    <t>wässrige flüssige Abfälle, die Klebstoffe oder Dichtmassen mit organischen Lösemitteln oder anderen gefährlichen Stoffen enthalten</t>
  </si>
  <si>
    <t>080416</t>
  </si>
  <si>
    <t>wässrige flüssige Abfälle, die Klebstoffe oder Dichtmassen enthalten, mit Ausnahme derjenigen, die unter 080415 fallen</t>
  </si>
  <si>
    <t>080417*</t>
  </si>
  <si>
    <t>Harzöle</t>
  </si>
  <si>
    <t>080499</t>
  </si>
  <si>
    <t>0805</t>
  </si>
  <si>
    <t>Nicht unter 08 aufgeführte Abfälle</t>
  </si>
  <si>
    <t>080501*</t>
  </si>
  <si>
    <t>Isocyanatabfälle</t>
  </si>
  <si>
    <t>09</t>
  </si>
  <si>
    <t>ABFÄLLE AUS DER FOTOGRAFISCHEN INDUSTRIE</t>
  </si>
  <si>
    <t>0901</t>
  </si>
  <si>
    <t>Abfälle aus der fotografischen Industrie</t>
  </si>
  <si>
    <t>090101*</t>
  </si>
  <si>
    <t>Entwickler und Aktivatorenlösungen auf Wasserbasis</t>
  </si>
  <si>
    <t>090102*</t>
  </si>
  <si>
    <t>Offsetdruckplatten-Entwicklerlösungen auf Wasserbasis</t>
  </si>
  <si>
    <t>090103*</t>
  </si>
  <si>
    <t>Entwicklerlösungen auf Lösemittelbasis</t>
  </si>
  <si>
    <t>090104*</t>
  </si>
  <si>
    <t>Fixierbäder</t>
  </si>
  <si>
    <t>090105*</t>
  </si>
  <si>
    <t>Bleichlösungen und Bleich-Fixier-Bäder</t>
  </si>
  <si>
    <t>090106*</t>
  </si>
  <si>
    <t>silberhaltige Abfälle aus der betriebseigenen Behandlung fotografischer Abfälle</t>
  </si>
  <si>
    <t>090107</t>
  </si>
  <si>
    <t>Filme und fotografische Papiere, die Silber oder Silberverbindungen enthalten</t>
  </si>
  <si>
    <t>090108</t>
  </si>
  <si>
    <t>Filme und fotografische Papiere, die kein Silber und keine Silberverbindungen enthalten</t>
  </si>
  <si>
    <t>090110</t>
  </si>
  <si>
    <t>Einwegkameras ohne Batterien</t>
  </si>
  <si>
    <t>090111*</t>
  </si>
  <si>
    <t>Einwegkameras mit Batterien, die unter 160601, 160602 oder 160603 fallen</t>
  </si>
  <si>
    <t>090112</t>
  </si>
  <si>
    <t>Einwegkameras mit Batterien mit Ausnahme derjenigen, die unter 090111 fallen</t>
  </si>
  <si>
    <t>090113*</t>
  </si>
  <si>
    <t>wässrige flüssige Abfälle aus der betriebseigenen Silberrückgewinnung mit Ausnahme derjenigen, die unter 090106 fallen</t>
  </si>
  <si>
    <t>090199</t>
  </si>
  <si>
    <t>ABFÄLLE AUS THERMISCHEN PROZESSEN</t>
  </si>
  <si>
    <t>Abfälle aus Kraftwerken und anderen Verbrennungsanlagen (außer 19)</t>
  </si>
  <si>
    <t>Rost- und Kesselasche, Schlacken und Kesselstaub mit Ausnahme von Kesselstaub, der unter 100104 fällt</t>
  </si>
  <si>
    <t>Filterstäube aus Kohlefeuerung</t>
  </si>
  <si>
    <t>Filterstäube aus Torffeuerung und Feuerung mit (unbehandeltem) Holz</t>
  </si>
  <si>
    <t>100104*</t>
  </si>
  <si>
    <t>Filterstäube und Kesselstaub aus Ölfeuerung</t>
  </si>
  <si>
    <t>Reaktionsabfälle auf Calciumbasis aus der Rauchgasentschwefelung in fester Form</t>
  </si>
  <si>
    <t>Reaktionsabfälle auf Calciumbasis aus der Rauchgasentschwefelung in Form von Schlämmen</t>
  </si>
  <si>
    <t>100109*</t>
  </si>
  <si>
    <t>Schwefelsäure</t>
  </si>
  <si>
    <t>100113*</t>
  </si>
  <si>
    <t>Filterstäube aus emulgierten, als Brennstoffe verwendeten Kohlenwasserstoffen</t>
  </si>
  <si>
    <t>100114*</t>
  </si>
  <si>
    <t>Rost- und Kesselasche, Schlacken und Kesselstaub aus der Abfallmitverbrennung, die gefährliche Stoffe enthalten</t>
  </si>
  <si>
    <t>Rost- und Kesselasche, Schlacken und Kesselstaub aus der Abfallmitverbrennung mit Ausnahme derjenigen, die unter 100114 fallen</t>
  </si>
  <si>
    <t>100116*</t>
  </si>
  <si>
    <t>Filterstäube aus der Abfallmitverbrennung, die gefährliche Stoffe enthalten</t>
  </si>
  <si>
    <t>Filterstäube aus der Abfallmitverbrennung mit Ausnahme derjenigen, die unter 100116 fallen</t>
  </si>
  <si>
    <t>100118*</t>
  </si>
  <si>
    <t>Abfälle aus der Abgasbehandlung, die gefährliche Stoffe enthalten</t>
  </si>
  <si>
    <t>Abfälle aus der Abgasbehandlung mit Ausnahme derjenigen, die unter 100105, 100107 und 100118 fallen</t>
  </si>
  <si>
    <t>100120*</t>
  </si>
  <si>
    <t>Schlämme aus der betriebseigenen Abwasserbehandlung mit Ausnahme derjenigen, die unter 100120 fallen [TM]</t>
  </si>
  <si>
    <t>100122*</t>
  </si>
  <si>
    <t>wässrige Schlämme aus der Kesselreinigung, die gefährliche Stoffe enthalten [TM]</t>
  </si>
  <si>
    <t>wässrige Schlämme aus der Kesselreinigung mit Ausnahme derjenigen, die unter 100122 fallen [TM]</t>
  </si>
  <si>
    <t>Sande aus der Wirbelschichtfeuerung</t>
  </si>
  <si>
    <t>Abfälle aus der Lagerung und Vorbereitung von Brennstoffen für Kohlekraftwerke</t>
  </si>
  <si>
    <t>Abfälle aus der Kühlwasserbehandlung [TM]</t>
  </si>
  <si>
    <t>Abfälle aus der Eisen- und Stahlindustrie</t>
  </si>
  <si>
    <t>Abfälle aus der Verarbeitung von Schlacke</t>
  </si>
  <si>
    <t>unbearbeitete Schlacke</t>
  </si>
  <si>
    <t>100207*</t>
  </si>
  <si>
    <t>feste Abfälle aus der Abgasbehandlung, die gefährliche Stoffe enthalten</t>
  </si>
  <si>
    <t>feste Abfälle aus der Abgasbehandlung mit Ausnahme derjenigen, die unter 100207 fallen</t>
  </si>
  <si>
    <t>Walzzunder</t>
  </si>
  <si>
    <t>100211*</t>
  </si>
  <si>
    <t>ölhaltige Abfälle aus der Kühlwasserbehandlung [TM]</t>
  </si>
  <si>
    <t>Abfälle aus der Kühlwasserbehandlung mit Ausnahme derjenigen, die unter 100211 fallen [TM]</t>
  </si>
  <si>
    <t>100213*</t>
  </si>
  <si>
    <t>Schlämme und Filterkuchen aus der Abgasbehandlung, die gefährliche Stoffe enthalten</t>
  </si>
  <si>
    <t>Schlämme und Filterkuchen aus der Abgasbehandlung mit Ausnahme derjenigen, die unter 100213 fallen</t>
  </si>
  <si>
    <t>andere Schlämme und Filterkuchen [TM]</t>
  </si>
  <si>
    <t>Abfälle aus der thermischen Aluminium-Metallurgie</t>
  </si>
  <si>
    <t>Anodenschrott</t>
  </si>
  <si>
    <t>100304*</t>
  </si>
  <si>
    <t>Schlacken aus der Erstschmelze</t>
  </si>
  <si>
    <t>Aluminiumoxidabfälle</t>
  </si>
  <si>
    <t>100308*</t>
  </si>
  <si>
    <t>Salzschlacken aus der Zweitschmelze</t>
  </si>
  <si>
    <t>100309*</t>
  </si>
  <si>
    <t>schwarze Krätzen aus der Zweitschmelze</t>
  </si>
  <si>
    <t>100315*</t>
  </si>
  <si>
    <t>Abschaum, der entzündlich ist oder in Kontakt mit Wasser entzündliche Gase in gefährlicher Menge abgibt</t>
  </si>
  <si>
    <t>Abschaum mit Ausnahme desjenigen, der unter 100315 fällt</t>
  </si>
  <si>
    <t>100317*</t>
  </si>
  <si>
    <t>teerhaltige Abfälle aus der Anodenherstellung</t>
  </si>
  <si>
    <t>Abfälle aus der Anodenherstellung, die Kohlenstoff enthalten, mit Ausnahme derjenigen, die unter 100317 fallen</t>
  </si>
  <si>
    <t>100319*</t>
  </si>
  <si>
    <t>Filterstaub, der gefährliche Stoffe enthält</t>
  </si>
  <si>
    <t>Filterstaub mit Ausnahme von Filterstaub, der unter 100319 fällt</t>
  </si>
  <si>
    <t>100321*</t>
  </si>
  <si>
    <t>andere Teilchen und Staub (einschließlich Kugelmühlenstaub), die gefährliche Stoffe enthalten</t>
  </si>
  <si>
    <t>andere Teilchen und Staub (einschließlich Kugelmühlenstaub) mit Ausnahme derjenigen, die unter 100321 fallen</t>
  </si>
  <si>
    <t>100323*</t>
  </si>
  <si>
    <t>feste Abfälle aus der Abgasbehandlung mit Ausnahme derjenigen, die unter 100323 fallen</t>
  </si>
  <si>
    <t>100325*</t>
  </si>
  <si>
    <t>Schlämme und Filterkuchen aus der Abgasbehandlung mit Ausnahme derjenigen, die unter 100325 fallen</t>
  </si>
  <si>
    <t>100327*</t>
  </si>
  <si>
    <t>Abfälle aus der Kühlwasserbehandlung mit Ausnahme derjenigen, die unter 100327 fallen [TM]</t>
  </si>
  <si>
    <t>100329*</t>
  </si>
  <si>
    <t>gefährliche Stoffe enthaltende Abfälle aus der Behandlung von Salzschlacken und schwarzen Krätzen</t>
  </si>
  <si>
    <t>Abfälle aus der Behandlung von Salzschlacken und schwarzen Krätzen mit Ausnahme derjenigen, die unter 100329 fallen</t>
  </si>
  <si>
    <t>Abfälle aus der thermischen Bleimetallurgie</t>
  </si>
  <si>
    <t>100401*</t>
  </si>
  <si>
    <t>Schlacken (Erst- und Zweitschmelze)</t>
  </si>
  <si>
    <t>100402*</t>
  </si>
  <si>
    <t>Krätzen und Abschaum (Erst- und Zweitschmelze)</t>
  </si>
  <si>
    <t>100403*</t>
  </si>
  <si>
    <t>Calciumarsenat</t>
  </si>
  <si>
    <t>100404*</t>
  </si>
  <si>
    <t>Filterstaub</t>
  </si>
  <si>
    <t>100405*</t>
  </si>
  <si>
    <t>andere Teilchen und Staub</t>
  </si>
  <si>
    <t>100406*</t>
  </si>
  <si>
    <t>feste Abfälle aus der Abgasbehandlung</t>
  </si>
  <si>
    <t>100407*</t>
  </si>
  <si>
    <t>Schlämme und Filterkuchen aus der Abgasbehandlung</t>
  </si>
  <si>
    <t>100409*</t>
  </si>
  <si>
    <t>Abfälle aus der Kühlwasserbehandlung mit Ausnahme derjenigen, die unter 100409 fallen [TM]</t>
  </si>
  <si>
    <t>Abfälle aus der thermischen Zinkmetallurgie</t>
  </si>
  <si>
    <t>100503*</t>
  </si>
  <si>
    <t>100505*</t>
  </si>
  <si>
    <t>100506*</t>
  </si>
  <si>
    <t>100508*</t>
  </si>
  <si>
    <t>Abfälle aus der Kühlwasserbehandlung mit Ausnahme derjenigen, die unter 100508 fallen [TM]</t>
  </si>
  <si>
    <t>100510*</t>
  </si>
  <si>
    <t>Krätzen und Abschaum, die entzündlich sind oder in Kontakt mit Wasser entzündliche Gase in gefährlicher Menge abgeben</t>
  </si>
  <si>
    <t>Krätzen und Abschaum mit Ausnahme derjenigen, die unter 100510 fallen</t>
  </si>
  <si>
    <t>Abfälle aus der thermischen Kupfermetallurgie</t>
  </si>
  <si>
    <t>100603*</t>
  </si>
  <si>
    <t>100606*</t>
  </si>
  <si>
    <t>100607*</t>
  </si>
  <si>
    <t>100609*</t>
  </si>
  <si>
    <t>Abfälle aus der Kühlwasserbehandlung mit Ausnahme derjenigen, die unter 100609 fallen [TM]</t>
  </si>
  <si>
    <t>Abfälle aus der thermischen Silber-, Gold- und Platinmetallurgie</t>
  </si>
  <si>
    <t>100707*</t>
  </si>
  <si>
    <t>Abfälle aus der Kühlwasserbehandlung mit Ausnahme derjenigen, die unter 100707 fallen [TM]</t>
  </si>
  <si>
    <t>Abfälle aus sonstiger thermischer Nichteisenmetallurgie</t>
  </si>
  <si>
    <t>Teilchen und Staub</t>
  </si>
  <si>
    <t>100808*</t>
  </si>
  <si>
    <t>Salzschlacken (Erst- und Zweitschmelze)</t>
  </si>
  <si>
    <t>andere Schlacken</t>
  </si>
  <si>
    <t>100810*</t>
  </si>
  <si>
    <t>Krätzen und Abschaum mit Ausnahme derjenigen, die unter 100810 fallen</t>
  </si>
  <si>
    <t>100812*</t>
  </si>
  <si>
    <t>Abfälle aus der Anodenherstellung, die Kohlenstoff enthalten, mit Ausnahme derjenigen, die unter 100812 fallen</t>
  </si>
  <si>
    <t>100815*</t>
  </si>
  <si>
    <t>Filterstaub mit Ausnahme desjenigen, der unter 100815 fällt</t>
  </si>
  <si>
    <t>100817*</t>
  </si>
  <si>
    <t>Schlämme und Filterkuchen aus der Abgasbehandlung mit Ausnahme derjenigen, die unter 100817 fallen</t>
  </si>
  <si>
    <t>100819*</t>
  </si>
  <si>
    <t>Abfälle aus der Kühlwasserbehandlung mit Ausnahme derjenigen, die unter 100819 fallen [TM]</t>
  </si>
  <si>
    <t>Abfälle vom Gießen von Eisen und Stahl</t>
  </si>
  <si>
    <t>Ofenschlacke</t>
  </si>
  <si>
    <t>100905*</t>
  </si>
  <si>
    <t>gefährliche Stoffe enthaltende Gießformen und -sande vor dem Gießen</t>
  </si>
  <si>
    <t>Gießformen und -sande vor dem Gießen mit Ausnahme derjenigen, die unter 100905 fallen</t>
  </si>
  <si>
    <t>100907*</t>
  </si>
  <si>
    <t>gefährliche Stoffe enthaltende Gießformen und -sande nach dem Gießen</t>
  </si>
  <si>
    <t>Gießformen und -sande nach dem Gießen mit Ausnahme derjenigen, die unter 100907 fallen</t>
  </si>
  <si>
    <t>100909*</t>
  </si>
  <si>
    <t>Filterstaub mit Ausnahme desjenigen, der unter 100909 fällt</t>
  </si>
  <si>
    <t>100911*</t>
  </si>
  <si>
    <t>andere Teilchen, die gefährliche Stoffe enthalten</t>
  </si>
  <si>
    <t>andere Teilchen mit Ausnahme derjenigen, die unter 100911 fallen</t>
  </si>
  <si>
    <t>100913*</t>
  </si>
  <si>
    <t>Abfälle von Bindemitteln, die gefährliche Stoffe enthalten</t>
  </si>
  <si>
    <t>Abfälle von Bindemitteln mit Ausnahme derjenigen, die unter 100913 fallen</t>
  </si>
  <si>
    <t>100915*</t>
  </si>
  <si>
    <t>Abfälle aus rissanzeigenden Substanzen, die gefährliche Stoffe enthalten</t>
  </si>
  <si>
    <t>Abfälle aus rissanzeigenden Substanzen mit Ausnahme derjenigen, die unter 100915 fallen</t>
  </si>
  <si>
    <t>Abfälle vom Gießen von Nichteisenmetallen</t>
  </si>
  <si>
    <t>101005*</t>
  </si>
  <si>
    <t>Gießformen und -sande vor dem Gießen mit Ausnahme derjenigen, die unter 101005 fallen</t>
  </si>
  <si>
    <t>101007*</t>
  </si>
  <si>
    <t>Gießformen und -sande nach dem Gießen mit Ausnahme derjenigen, die unter 101007 fallen</t>
  </si>
  <si>
    <t>101009*</t>
  </si>
  <si>
    <t>Filterstaub mit Ausnahme desjenigen, der unter 101009 fällt</t>
  </si>
  <si>
    <t>101011*</t>
  </si>
  <si>
    <t>andere Teilchen mit Ausnahme derjenigen, die unter 101011 fallen</t>
  </si>
  <si>
    <t>101013*</t>
  </si>
  <si>
    <t>Abfälle von Bindemitteln mit Ausnahme derjenigen, die unter 101013 fallen</t>
  </si>
  <si>
    <t>101015*</t>
  </si>
  <si>
    <t>Abfälle aus rissanzeigenden Substanzen mit Ausnahme derjenigen, die unter 101015 fallen</t>
  </si>
  <si>
    <t>Abfälle aus der Herstellung von Glas und Glaserzeugnissen</t>
  </si>
  <si>
    <t>Glasfaserabfall</t>
  </si>
  <si>
    <t>101109*</t>
  </si>
  <si>
    <t>Gemengeabfall mit gefährlichen Stoffen vor dem Schmelzen</t>
  </si>
  <si>
    <t>Gemengeabfall vor dem Schmelzen mit Ausnahme desjenigen, der unter 101109 fällt</t>
  </si>
  <si>
    <t>101111*</t>
  </si>
  <si>
    <t>Glasabfall in kleinen Teilchen und Glasstaub, die Schwermetalle enthalten (z. B. aus Kathodenstrahlröhren)</t>
  </si>
  <si>
    <t>Glasabfall mit Ausnahme desjenigen, der unter 101111 fällt</t>
  </si>
  <si>
    <t>101113*</t>
  </si>
  <si>
    <t>Glaspolier- und Glasschleifschlämme, die gefährliche Stoffe enthalten</t>
  </si>
  <si>
    <t>Glaspolier- und Glasschleifschlämme mit Ausnahme derjenigen, die unter 101113 fallen</t>
  </si>
  <si>
    <t>101115*</t>
  </si>
  <si>
    <t>feste Abfälle aus der Abgasbehandlung mit Ausnahme derjenigen, die unter 101115 fallen</t>
  </si>
  <si>
    <t>101117*</t>
  </si>
  <si>
    <t>Schlämme und Filterkuchen aus der Abgasbehandlung mit Ausnahme derjenigen, die unter 101117 fallen</t>
  </si>
  <si>
    <t>101119*</t>
  </si>
  <si>
    <t>feste Abfälle aus der betriebseigenen Abwasserbehandlung, die gefährliche Stoffe enthalten [TM]</t>
  </si>
  <si>
    <t>feste Abfälle aus der betriebseigenen Abwasserbehandlung mit Ausnahme derjenigen, die unter 101119 fallen [TM]</t>
  </si>
  <si>
    <t>Abfälle aus der Herstellung von Keramikerzeugnissen und keramischen Baustoffen wie Ziegeln, Fliesen, Steinzeug</t>
  </si>
  <si>
    <t>Rohmischungen vor dem Brennen</t>
  </si>
  <si>
    <t>verworfene Formen</t>
  </si>
  <si>
    <t>Abfälle aus Keramikerzeugnissen, Ziegeln, Fliesen und Steinzeug (nach dem Brennen)</t>
  </si>
  <si>
    <t>101209*</t>
  </si>
  <si>
    <t>feste Abfälle aus der Abgasbehandlung mit Ausnahme derjenigen, die unter 101209 fallen</t>
  </si>
  <si>
    <t>101211*</t>
  </si>
  <si>
    <t>Glasurabfälle, die Schwermetalle enthalten</t>
  </si>
  <si>
    <t>Glasurabfälle mit Ausnahme derjenigen, die unter 101211 fallen</t>
  </si>
  <si>
    <t>Abfälle aus der Herstellung von Zement, Branntkalk, Gips und Erzeugnissen aus diesen</t>
  </si>
  <si>
    <t>Abfälle von Rohgemenge vor dem Brennen</t>
  </si>
  <si>
    <t>Abfälle aus der Kalzinierung und Hydratisierung von Branntkalk</t>
  </si>
  <si>
    <t>Teilchen und Staub (außer 101312 und 101313)</t>
  </si>
  <si>
    <t>101309*</t>
  </si>
  <si>
    <t>asbesthaltige Abfälle aus der Herstellung von Asbestzement</t>
  </si>
  <si>
    <t>Abfälle aus der Herstellung von Asbestzement mit Ausnahme derjenigen, die unter 101309 fallen</t>
  </si>
  <si>
    <t>Abfälle aus der Herstellung anderer Verbundstoffe auf Zementbasis mit Ausnahme derjenigen, die unter 101309 und 101310 fallen</t>
  </si>
  <si>
    <t>101312*</t>
  </si>
  <si>
    <t>feste Abfälle aus der Abgasbehandlung mit Ausnahme derjenigen, die unter 101312 fallen</t>
  </si>
  <si>
    <t>Betonabfälle und Betonschlämme</t>
  </si>
  <si>
    <t>Abfälle aus Krematorien</t>
  </si>
  <si>
    <t>101401*</t>
  </si>
  <si>
    <t>quecksilberhaltige Abfälle aus der Gasreinigung</t>
  </si>
  <si>
    <t>ABFÄLLE AUS DER CHEMISCHEN OBERFLÄCHENBEARBEITUNG UND BESCHICHTUNG VON METALLEN UND ANDEREN WERKSTOFFEN; NICHTEISENHYDROMETALLURGIE</t>
  </si>
  <si>
    <t>Abfälle aus der chemischen Oberflächenbearbeitung und Beschichtung von Metallen und anderen Werkstoffen (z. B. Galvanik, Verzinkung, Beizen, Ätzen, Phosphatieren, alkalisches Entfetten und Anodisierung)</t>
  </si>
  <si>
    <t>110105*</t>
  </si>
  <si>
    <t>saure Beizlösungen</t>
  </si>
  <si>
    <t>110106*</t>
  </si>
  <si>
    <t>Säuren (anderweitig nicht genannt)</t>
  </si>
  <si>
    <t>110107*</t>
  </si>
  <si>
    <t>alkalische Beizlösungen</t>
  </si>
  <si>
    <t>110108*</t>
  </si>
  <si>
    <t>Phosphatierschlämme</t>
  </si>
  <si>
    <t>110109*</t>
  </si>
  <si>
    <t>Schlämme und Filterkuchen, die gefährliche Stoffe enthalten [TM]</t>
  </si>
  <si>
    <t>Schlämme und Filterkuchen mit Ausnahme derjenigen, die unter 110109 fallen [TM]</t>
  </si>
  <si>
    <t>110111*</t>
  </si>
  <si>
    <t>wässrige Spülflüssigkeiten, die gefährliche Stoffe enthalten</t>
  </si>
  <si>
    <t>wässrige Spülflüssigkeiten mit Ausnahme derjenigen, die unter 110111 fallen</t>
  </si>
  <si>
    <t>110113*</t>
  </si>
  <si>
    <t>Abfälle aus der Entfettung, die gefährliche Stoffe enthalten</t>
  </si>
  <si>
    <t>Abfälle aus der Entfettung mit Ausnahme derjenigen, die unter 110113 fallen</t>
  </si>
  <si>
    <t>110115*</t>
  </si>
  <si>
    <t>Eluate und Schlämme aus Membransystemen oder Ionenaustauschsystemen, die gefährliche Stoffe enthalten</t>
  </si>
  <si>
    <t>110116*</t>
  </si>
  <si>
    <t>gesättigte oder verbrauchte Ionenaustauscherharze</t>
  </si>
  <si>
    <t>110198*</t>
  </si>
  <si>
    <t>andere Abfälle, die gefährliche Stoffe enthalten</t>
  </si>
  <si>
    <t>Abfälle aus Prozessen der Nichteisen-Hydrometallurgie</t>
  </si>
  <si>
    <t>110202*</t>
  </si>
  <si>
    <t>Schlämme aus der Zink-Hydrometallurgie (einschließlich Jarosit, Goethit)</t>
  </si>
  <si>
    <t>Abfälle aus der Herstellung von Anoden für wässrige elektrolytische Prozesse</t>
  </si>
  <si>
    <t>110205*</t>
  </si>
  <si>
    <t>Abfälle aus Prozessen der Kupfer-Hydrometallurgie, die gefährliche Stoffe enthalten</t>
  </si>
  <si>
    <t>Abfälle aus Prozessen der Kupfer-Hydrometallurgie mit Ausnahme derjenigen, die unter 110205 fallen</t>
  </si>
  <si>
    <t>110207*</t>
  </si>
  <si>
    <t>andere Abfälle, die gefährliche Stoffe enthalten [TM]</t>
  </si>
  <si>
    <t>Schlämme und Feststoffe aus Härteprozessen</t>
  </si>
  <si>
    <t>110301*</t>
  </si>
  <si>
    <t>cyanidhaltige Abfälle</t>
  </si>
  <si>
    <t>110302*</t>
  </si>
  <si>
    <t>andere Abfälle</t>
  </si>
  <si>
    <t>Abfälle aus Prozessen der thermischen Verzinkung</t>
  </si>
  <si>
    <t>Hartzink</t>
  </si>
  <si>
    <t>Zinkasche</t>
  </si>
  <si>
    <t>110503*</t>
  </si>
  <si>
    <t>110504*</t>
  </si>
  <si>
    <t>gebrauchte Flussmittel</t>
  </si>
  <si>
    <t>ABFÄLLE AUS PROZESSEN DER MECHANISCHEN FORMGEBUNG SOWIE DER PHYSIKALISCHEN UND MECHANISCHEN OBERFLÄCHENBEARBEITUNG VON METALLEN UND KUNSTSTOFFEN</t>
  </si>
  <si>
    <t>Abfälle aus Prozessen der mechanischen Formgebung sowie der physikalischen und mechanischen Oberflächenbearbeitung von Metallen und Kunststoffen</t>
  </si>
  <si>
    <t>Eisenfeil- und -drehspäne</t>
  </si>
  <si>
    <t>Eisenstaub und -teilchen</t>
  </si>
  <si>
    <t>NE-Metallfeil- und -drehspäne</t>
  </si>
  <si>
    <t>NE-Metallstaub und -teilchen</t>
  </si>
  <si>
    <t>Kunststoffspäne und -drehspäne</t>
  </si>
  <si>
    <t>120106*</t>
  </si>
  <si>
    <t>halogenhaltige Bearbeitungsöle auf Mineralölbasis (außer Emulsionen und Lösungen)</t>
  </si>
  <si>
    <t>120107*</t>
  </si>
  <si>
    <t>halogenfreie Bearbeitungsöle auf Mineralölbasis (außer Emulsionen und Lösungen)</t>
  </si>
  <si>
    <t>120108*</t>
  </si>
  <si>
    <t>halogenhaltige Bearbeitungsemulsionen und -lösungen</t>
  </si>
  <si>
    <t>120109*</t>
  </si>
  <si>
    <t>halogenfreie Bearbeitungsemulsionen und -lösungen</t>
  </si>
  <si>
    <t>120110*</t>
  </si>
  <si>
    <t>synthetische Bearbeitungsöle</t>
  </si>
  <si>
    <t>120112*</t>
  </si>
  <si>
    <t>gebrauchte Wachse und Fette</t>
  </si>
  <si>
    <t>Schweißabfälle</t>
  </si>
  <si>
    <t>120114*</t>
  </si>
  <si>
    <t>Bearbeitungsschlämme, die gefährliche Stoffe enthalten [TM]</t>
  </si>
  <si>
    <t>Bearbeitungsschlämme mit Ausnahme derjenigen, die unter 120114 fallen [TM]</t>
  </si>
  <si>
    <t>120116*</t>
  </si>
  <si>
    <t>Strahlmittelabfälle, die gefährliche Stoffe enthalten</t>
  </si>
  <si>
    <t>Strahlmittelabfälle mit Ausnahme derjenigen, die unter 120116 fallen</t>
  </si>
  <si>
    <t>120118*</t>
  </si>
  <si>
    <t>ölhaltige Metallschlämme (Schleif-, Hon- und Läppschlämme)</t>
  </si>
  <si>
    <t>120119*</t>
  </si>
  <si>
    <t>biologisch leicht abbaubare Bearbeitungsöle</t>
  </si>
  <si>
    <t>120120*</t>
  </si>
  <si>
    <t>gebrauchte Hon- und Schleifmittel, die gefährliche Stoffe enthalten</t>
  </si>
  <si>
    <t>gebrauchte Hon- und Schleifmittel mit Ausnahme derjenigen, die unter 120120 fallen</t>
  </si>
  <si>
    <t>Abfälle aus der Wasser- und Dampfentfettung (außer 11)</t>
  </si>
  <si>
    <t>120301*</t>
  </si>
  <si>
    <t>wässrige Waschflüssigkeiten [TM]</t>
  </si>
  <si>
    <t>120302*</t>
  </si>
  <si>
    <t>Abfälle aus der Dampfentfettung [TM]</t>
  </si>
  <si>
    <t>ÖLABFÄLLE UND ABFÄLLE AUS FLÜSSIGEN BRENNSTOFFEN (AUSSER SPEISEÖLE UND ÖLABFÄLLE, DIE UNTER KAPITEL 05, 12 ODER 19 FALLEN)</t>
  </si>
  <si>
    <t>Abfälle von Hydraulikölen</t>
  </si>
  <si>
    <t>130101*</t>
  </si>
  <si>
    <t>Hydrauliköle, die PCB enthalten</t>
  </si>
  <si>
    <t>130104*</t>
  </si>
  <si>
    <t>chlorierte Emulsionen</t>
  </si>
  <si>
    <t>130105*</t>
  </si>
  <si>
    <t>nichtchlorierte Emulsionen</t>
  </si>
  <si>
    <t>130109*</t>
  </si>
  <si>
    <t>chlorierte Hydrauliköle auf Mineralölbasis</t>
  </si>
  <si>
    <t>130110*</t>
  </si>
  <si>
    <t>nichtchlorierte Hydrauliköle auf Mineralölbasis</t>
  </si>
  <si>
    <t>130111*</t>
  </si>
  <si>
    <t>synthetische Hydrauliköle</t>
  </si>
  <si>
    <t>130112*</t>
  </si>
  <si>
    <t>biologisch leicht abbaubare Hydrauliköle</t>
  </si>
  <si>
    <t>130113*</t>
  </si>
  <si>
    <t>andere Hydrauliköle</t>
  </si>
  <si>
    <t>Abfälle von Maschinen-, Getriebe- und Schmierölen</t>
  </si>
  <si>
    <t>130204*</t>
  </si>
  <si>
    <t>chlorierte Maschinen-, Getriebe- und Schmieröle auf Mineralölbasis</t>
  </si>
  <si>
    <t>130205*</t>
  </si>
  <si>
    <t>nichtchlorierte Maschinen-, Getriebe- und Schmieröle auf Mineralölbasis</t>
  </si>
  <si>
    <t>130206*</t>
  </si>
  <si>
    <t>synthetische Maschinen-, Getriebe- und Schmieröle</t>
  </si>
  <si>
    <t>130207*</t>
  </si>
  <si>
    <t>biologisch leicht abbaubare Maschinen-, Getriebe- und Schmieröle</t>
  </si>
  <si>
    <t>130208*</t>
  </si>
  <si>
    <t>andere Maschinen-, Getriebe- und Schmieröle</t>
  </si>
  <si>
    <t>Abfälle von Isolier- und Wärmeübertragungsölen</t>
  </si>
  <si>
    <t>130301*</t>
  </si>
  <si>
    <t>Isolier- und Wärmeübertragungsöle, die PCB enthalten</t>
  </si>
  <si>
    <t>130306*</t>
  </si>
  <si>
    <t>chlorierte Isolier- und Wärmeübertragungsöle auf Mineralölbasis mit Ausnahme derjenigen, die unter 130301 fallen</t>
  </si>
  <si>
    <t>130307*</t>
  </si>
  <si>
    <t>nichtchlorierte Isolier- und Wärmeübertragungsöle auf Mineralölbasis</t>
  </si>
  <si>
    <t>130308*</t>
  </si>
  <si>
    <t>synthetische Isolier- und Wärmeübertragungsöle</t>
  </si>
  <si>
    <t>130309*</t>
  </si>
  <si>
    <t>biologisch leicht abbaubare Isolier- und Wärmeübertragungsöle</t>
  </si>
  <si>
    <t>130310*</t>
  </si>
  <si>
    <t>andere Isolier- und Wärmeübertragungsöle</t>
  </si>
  <si>
    <t>Bilgenöle</t>
  </si>
  <si>
    <t>130401*</t>
  </si>
  <si>
    <t>Bilgenöle aus der Binnenschifffahrt</t>
  </si>
  <si>
    <t>130402*</t>
  </si>
  <si>
    <t>Bilgenöle aus Molenablaufkanälen</t>
  </si>
  <si>
    <t>130403*</t>
  </si>
  <si>
    <t>Bilgenöle aus der übrigen Schifffahrt</t>
  </si>
  <si>
    <t>Inhalte von Öl-/Wasserabscheidern</t>
  </si>
  <si>
    <t>130501*</t>
  </si>
  <si>
    <t>feste Abfälle aus Sandfanganlagen und Öl-/Wasserabscheidern</t>
  </si>
  <si>
    <t>130502*</t>
  </si>
  <si>
    <t>Schlämme aus Öl-/Wasserabscheidern</t>
  </si>
  <si>
    <t>130503*</t>
  </si>
  <si>
    <t>Schlämme aus Einlaufschächten</t>
  </si>
  <si>
    <t>130506*</t>
  </si>
  <si>
    <t>Öle aus Öl-/Wasserabscheidern</t>
  </si>
  <si>
    <t>130507*</t>
  </si>
  <si>
    <t>öliges Wasser aus Öl‑/Wasserabscheidern</t>
  </si>
  <si>
    <t>130508*</t>
  </si>
  <si>
    <t>Abfallgemische aus Sandfanganlagen und Öl-/Wasserabscheidern</t>
  </si>
  <si>
    <t>Abfälle aus flüssigen Brennstoffen</t>
  </si>
  <si>
    <t>130701*</t>
  </si>
  <si>
    <t>Heizöl und Diesel</t>
  </si>
  <si>
    <t>130702*</t>
  </si>
  <si>
    <t>Benzin</t>
  </si>
  <si>
    <t>130703*</t>
  </si>
  <si>
    <t>andere Brennstoffe (einschließlich Gemische)</t>
  </si>
  <si>
    <t>Ölabfälle anderweitig nicht genannt</t>
  </si>
  <si>
    <t>130801*</t>
  </si>
  <si>
    <t>Schlämme oder Emulsionen aus Entsalzern</t>
  </si>
  <si>
    <t>130802*</t>
  </si>
  <si>
    <t>andere Emulsionen</t>
  </si>
  <si>
    <t>130899*</t>
  </si>
  <si>
    <t>ABFÄLLE AUS ORGANISCHEN LÖSEMITTELN, KÜHLMITTELN UND TREIBGASEN (AUSSER ABFÄLLE, DIE UNTER KAPITEL 07 ODER 08 FALLEN)</t>
  </si>
  <si>
    <t>Abfälle aus organischen Lösemitteln, Kühlmitteln sowie Schaum- und Aerosoltreibgasen</t>
  </si>
  <si>
    <t>140601*</t>
  </si>
  <si>
    <t>Fluorchlorkohlenwasserstoffe, HFCKW, HFKW</t>
  </si>
  <si>
    <t>140602*</t>
  </si>
  <si>
    <t>andere halogenierte Lösemittel und Lösemittelgemische</t>
  </si>
  <si>
    <t>140603*</t>
  </si>
  <si>
    <t>andere Lösemittel und Lösemittelgemische</t>
  </si>
  <si>
    <t>140604*</t>
  </si>
  <si>
    <t>Schlämme oder feste Abfälle, die halogenierte Lösemittel enthalten</t>
  </si>
  <si>
    <t>140605*</t>
  </si>
  <si>
    <t>Schlämme oder feste Abfälle, die andere Lösemittel enthalten</t>
  </si>
  <si>
    <t>VERPACKUNGSABFALL, AUFSAUGMASSEN, WISCHTÜCHER, FILTERMATERIALIEN UND SCHUTZKLEIDUNG (ANDERWEITIG NICHT GENANNT)</t>
  </si>
  <si>
    <t>Verpackungen (einschließlich getrennt gesammelter, kommunaler Verpackungsabfälle)</t>
  </si>
  <si>
    <t>Verpackungen aus Papier und Pappe</t>
  </si>
  <si>
    <t>Verpackungen aus Kunststoff</t>
  </si>
  <si>
    <t>Verpackungen aus Holz</t>
  </si>
  <si>
    <t>Verpackungen aus Metall</t>
  </si>
  <si>
    <t>Verbundverpackungen</t>
  </si>
  <si>
    <t>150106 z)</t>
  </si>
  <si>
    <t>gemischte Verpackungen</t>
  </si>
  <si>
    <t>Leichtverpackungen (LVP)</t>
  </si>
  <si>
    <t>gemischte Wertstoffe zusammen mit Leichtverpackungen</t>
  </si>
  <si>
    <t>gemischte Verpackungen, nicht differenzierbar</t>
  </si>
  <si>
    <t>Verpackungen aus Glas</t>
  </si>
  <si>
    <t>Verpackungen aus Textilien</t>
  </si>
  <si>
    <t>150110*</t>
  </si>
  <si>
    <t>Verpackungen, die Rückstände gefährlicher Stoffe enthalten oder durch gefährliche Stoffe verunreinigt sind</t>
  </si>
  <si>
    <t>150111*</t>
  </si>
  <si>
    <t>Verpackungen aus Metall, die eine gefährliche feste poröse Matrix (z. B. Asbest) enthalten, einschließlich geleerter Druckbehältnisse</t>
  </si>
  <si>
    <t>Aufsaug- und Filtermaterialien, Wischtücher und Schutzkleidung</t>
  </si>
  <si>
    <t>150202*</t>
  </si>
  <si>
    <t>Aufsaug- und Filtermaterialien (einschließlich Ölfilter (anderweitig nicht genannt)), Wischtücher und Schutzkleidung, die durch gefährliche Stoffe verunreinigt sind</t>
  </si>
  <si>
    <t>Aufsaug- und Filtermaterialien, Wischtücher und Schutzkleidung mit Ausnahme derjenigen, die unter 150202 fallen</t>
  </si>
  <si>
    <t>ABFÄLLE, DIE NICHT ANDERSWO IM VERZEICHNIS AUFGEFÜHRT SIND</t>
  </si>
  <si>
    <t>Altfahrzeuge verschiedener Verkehrsträger (einschließlich mobiler Maschinen) und Abfälle aus der Demontage von Altfahrzeugen sowie der Fahrzeugwartung (außer 13, 14, 1606 und 1608)</t>
  </si>
  <si>
    <t>Altreifen</t>
  </si>
  <si>
    <t>160104*</t>
  </si>
  <si>
    <t>Altfahrzeuge</t>
  </si>
  <si>
    <t>Altfahrzeuge, die weder Flüssigkeiten noch andere gefährliche Bestandteile enthalten (Restkarossen)</t>
  </si>
  <si>
    <t>160107*</t>
  </si>
  <si>
    <t>Ölfilter</t>
  </si>
  <si>
    <t>160108*</t>
  </si>
  <si>
    <t>quecksilberhaltige Bauteile</t>
  </si>
  <si>
    <t>160109*</t>
  </si>
  <si>
    <t>Bauteile, die PCB enthalten</t>
  </si>
  <si>
    <t>160110*</t>
  </si>
  <si>
    <t>explosive Bauteile (z. B. aus Airbags)</t>
  </si>
  <si>
    <t>160111*</t>
  </si>
  <si>
    <t>asbesthaltige Bremsbeläge</t>
  </si>
  <si>
    <t>Bremsbeläge mit Ausnahme derjenigen, die unter 160111 fallen</t>
  </si>
  <si>
    <t>160113*</t>
  </si>
  <si>
    <t>Bremsflüssigkeiten</t>
  </si>
  <si>
    <t>160114*</t>
  </si>
  <si>
    <t>Frostschutzmittel, die gefährliche Stoffe enthalten</t>
  </si>
  <si>
    <t>Frostschutzmittel mit Ausnahme derjenigen, die unter 160114 fallen</t>
  </si>
  <si>
    <t>Flüssiggasbehälter</t>
  </si>
  <si>
    <t>Eisenmetalle</t>
  </si>
  <si>
    <t>Nichteisenmetalle</t>
  </si>
  <si>
    <t>Kunststoffe</t>
  </si>
  <si>
    <t>Glas</t>
  </si>
  <si>
    <t>160121* z)</t>
  </si>
  <si>
    <t>gefährliche Bauteile mit Ausnahme derjenigen, die unter 160107 bis 160111, 160113 und 160114 fallen</t>
  </si>
  <si>
    <t>16012101*</t>
  </si>
  <si>
    <t>gefährliche metallische Bauteile mit Ausnahme derjenigen, die unter 160107 bis 160111, 160113 und 160114 fallen</t>
  </si>
  <si>
    <t>16012102*</t>
  </si>
  <si>
    <t>gefährliche nicht metallische Bauteile mit Ausnahme derjenigen, die unter 160107 bis 160111, 160113 und 160114 fallen</t>
  </si>
  <si>
    <t>16012100*</t>
  </si>
  <si>
    <t>gefährliche Bauteile mit Ausnahme derjenigen, die unter 160107 bis 160111, 160113 und 160114 fallen, nicht differenzierbar</t>
  </si>
  <si>
    <t>160122 z)</t>
  </si>
  <si>
    <t>Bauteile (anderweitig nicht genannt)</t>
  </si>
  <si>
    <t>metallische Bauteile / Ersatzteile</t>
  </si>
  <si>
    <t>nicht metallische Bauteile / Ersatzteile</t>
  </si>
  <si>
    <t>Bauteile der Fahrzeugelektrik und Fahrzeugelektronik</t>
  </si>
  <si>
    <t>Bauteile (anderweitig nicht genannt), nicht differenzierbar</t>
  </si>
  <si>
    <t>Elektrische und elektronische Geräte und deren Bauteile</t>
  </si>
  <si>
    <t>160209*</t>
  </si>
  <si>
    <t>Transformatoren und Kondensatoren, die PCB enthalten</t>
  </si>
  <si>
    <t>160210*</t>
  </si>
  <si>
    <t>gebrauchte Geräte, die PCB enthalten oder damit verunreinigt sind, mit Ausnahme derjenigen, die unter 160209 fallen</t>
  </si>
  <si>
    <t>160211*</t>
  </si>
  <si>
    <t>gebrauchte Geräte, die Fluorchlorkohlenwasserstoffe, HFCKW oder HFKW enthalten</t>
  </si>
  <si>
    <t>160212*</t>
  </si>
  <si>
    <t>gebrauchte Geräte, die freies Asbest enthalten</t>
  </si>
  <si>
    <t>160213*</t>
  </si>
  <si>
    <t>gefährliche Bauteile enthaltende gebrauchte Geräte mit Ausnahme derjenigen, die unter 160209 bis 160212 fallen</t>
  </si>
  <si>
    <t>gebrauchte Geräte mit Ausnahme derjenigen, die unter 160209 bis 160213 fallen</t>
  </si>
  <si>
    <t>160215* z)</t>
  </si>
  <si>
    <t>aus gebrauchten Geräten entfernte gefährliche Bauteile</t>
  </si>
  <si>
    <t>16021501*</t>
  </si>
  <si>
    <t>16021502*</t>
  </si>
  <si>
    <t>Leiterplatten</t>
  </si>
  <si>
    <t>16021503*</t>
  </si>
  <si>
    <t>Tonerkartuschen</t>
  </si>
  <si>
    <t>16021504*</t>
  </si>
  <si>
    <t>Kunststoffe, die bromierte Flammschutzmittel enthalten</t>
  </si>
  <si>
    <t>16021505*</t>
  </si>
  <si>
    <t>asbesthaltige Bauteile</t>
  </si>
  <si>
    <t>16021506*</t>
  </si>
  <si>
    <t>Kathodenstrahlröhren</t>
  </si>
  <si>
    <t>16021507*</t>
  </si>
  <si>
    <t>Gasentladungslampen</t>
  </si>
  <si>
    <t>16021508*</t>
  </si>
  <si>
    <t>Flüssigkristallanzeigen</t>
  </si>
  <si>
    <t>16021509*</t>
  </si>
  <si>
    <t>externe elektrische Leitungen</t>
  </si>
  <si>
    <t>16021510*</t>
  </si>
  <si>
    <t>Bauteile, die feuerfeste Keramikfasern enthalten</t>
  </si>
  <si>
    <t>16021511*</t>
  </si>
  <si>
    <t>Elektrolyt-Kondensatoren</t>
  </si>
  <si>
    <t>16021512*</t>
  </si>
  <si>
    <t>cadmium- oder selenhaltige Fotoleitertrommeln</t>
  </si>
  <si>
    <t>16021500*</t>
  </si>
  <si>
    <t>aus gebrauchten Geräten entfernte gefährliche Bauteile, nicht differenzierbar</t>
  </si>
  <si>
    <t>160216 z)</t>
  </si>
  <si>
    <t>aus gebrauchten Geräten entfernte Bauteile mit Ausnahme derjenigen, die unter 160215 fallen</t>
  </si>
  <si>
    <t>externe elektrische Leitungen (einschließlich Kabel)</t>
  </si>
  <si>
    <t>aus gebrauchten Geräten entfernte Bauteile mit Ausnahme derjenigen, die unter 160215 fallen, nicht differenzierbar</t>
  </si>
  <si>
    <t>Fehlchargen und ungebrauchte Erzeugnisse</t>
  </si>
  <si>
    <t>160303*</t>
  </si>
  <si>
    <t>anorganische Abfälle, die gefährliche Stoffe enthalten</t>
  </si>
  <si>
    <t>anorganische Abfälle mit Ausnahme derjenigen, die unter 160303 fallen</t>
  </si>
  <si>
    <t>160305*</t>
  </si>
  <si>
    <t>organische Abfälle, die gefährliche Stoffe enthalten</t>
  </si>
  <si>
    <t>organische Abfälle mit Ausnahme derjenigen, die unter 160305 fallen</t>
  </si>
  <si>
    <t>160307*</t>
  </si>
  <si>
    <t>metallisches Quecksilber</t>
  </si>
  <si>
    <t>Explosivabfälle</t>
  </si>
  <si>
    <t>160401*</t>
  </si>
  <si>
    <t>Munitionsabfälle</t>
  </si>
  <si>
    <t>160402*</t>
  </si>
  <si>
    <t>Feuerwerkskörperabfälle</t>
  </si>
  <si>
    <t>160403*</t>
  </si>
  <si>
    <t>andere Explosivabfälle</t>
  </si>
  <si>
    <t>Gase in Druckbehältern und gebrauchte Chemikalien</t>
  </si>
  <si>
    <t>160504*</t>
  </si>
  <si>
    <t>gefährliche Stoffe enthaltende Gase in Druckbehältern (einschließlich Halonen)</t>
  </si>
  <si>
    <t>Gase in Druckbehältern mit Ausnahme derjenigen, die unter 160504 fallen</t>
  </si>
  <si>
    <t>160506*</t>
  </si>
  <si>
    <t>Laborchemikalien, die aus gefährlichen Stoffen bestehen oder solche enthalten, einschließlich Gemische von Laborchemikalien</t>
  </si>
  <si>
    <t>160507*</t>
  </si>
  <si>
    <t>gebrauchte anorganische Chemikalien, die aus gefährlichen Stoffen bestehen oder solche enthalten</t>
  </si>
  <si>
    <t>160508*</t>
  </si>
  <si>
    <t>gebrauchte organische Chemikalien, die aus gefährlichen Stoffen bestehen oder solche enthalten</t>
  </si>
  <si>
    <t>gebrauchte Chemikalien mit Ausnahme derjenigen, die unter 160506, 160507 oder 160508 fallen</t>
  </si>
  <si>
    <t>Batterien und Akkumulatoren</t>
  </si>
  <si>
    <t>160601*</t>
  </si>
  <si>
    <t>Bleibatterien</t>
  </si>
  <si>
    <t>160602*</t>
  </si>
  <si>
    <t>Ni-Cd-Batterien</t>
  </si>
  <si>
    <t>160603*</t>
  </si>
  <si>
    <t>Quecksilber enthaltende Batterien</t>
  </si>
  <si>
    <t>Alkalibatterien (außer 160603)</t>
  </si>
  <si>
    <t>andere Batterien und Akkumulatoren</t>
  </si>
  <si>
    <t>160606*</t>
  </si>
  <si>
    <t>getrennt gesammelte Elektrolyte aus Batterien und Akkumulatoren</t>
  </si>
  <si>
    <t>Abfälle aus der Reinigung von Transport- und Lagertanks und Fässern (außer 05 und 13)</t>
  </si>
  <si>
    <t>160708*</t>
  </si>
  <si>
    <t>ölhaltige Abfälle [TM]</t>
  </si>
  <si>
    <t>160709*</t>
  </si>
  <si>
    <t>Abfälle, die sonstige gefährliche Stoffe enthalten</t>
  </si>
  <si>
    <t>Gebrauchte Katalysatoren</t>
  </si>
  <si>
    <t>gebrauchte Katalysatoren, die Gold, Silber, Rhenium, Rhodium, Palladium, Iridium oder Platin enthalten (außer 160807)</t>
  </si>
  <si>
    <t>160802*</t>
  </si>
  <si>
    <t>gebrauchte Katalysatoren, die gefährliche Übergangsmetalle oder deren Verbindungen enthalten</t>
  </si>
  <si>
    <t>gebrauchte Katalysatoren, die Übergangsmetalle oder deren Verbindungen enthalten, (anderweitig nicht genannt)</t>
  </si>
  <si>
    <t>gebrauchte Katalysatoren von Crackprozessen (außer 160807)</t>
  </si>
  <si>
    <t>160805*</t>
  </si>
  <si>
    <t>gebrauchte Katalysatoren, die Phosphorsäure enthalten</t>
  </si>
  <si>
    <t>160806*</t>
  </si>
  <si>
    <t>gebrauchte Flüssigkeiten, die als Katalysatoren verwendet wurden</t>
  </si>
  <si>
    <t>160807*</t>
  </si>
  <si>
    <t>gebrauchte Katalysatoren, die durch gefährliche Stoffe verunreinigt sind</t>
  </si>
  <si>
    <t>Oxidierende Stoffe</t>
  </si>
  <si>
    <t>160901*</t>
  </si>
  <si>
    <t>Permanganate, z. B. Kaliumpermanganat</t>
  </si>
  <si>
    <t>160902*</t>
  </si>
  <si>
    <t>Chromate, z. B. Kaliumchromat, Kalium- oder Natriumdichromat</t>
  </si>
  <si>
    <t>160903*</t>
  </si>
  <si>
    <t>Peroxide, z. B. Wasserstoffperoxid</t>
  </si>
  <si>
    <t>160904*</t>
  </si>
  <si>
    <t>oxidierende Stoffe (anderweitig nicht genannt)</t>
  </si>
  <si>
    <t>Wässrige flüssige Abfälle zur externen Behandlung</t>
  </si>
  <si>
    <t>161001*</t>
  </si>
  <si>
    <t>wässrige flüssige Abfälle, die gefährliche Stoffe enthalten [TM]</t>
  </si>
  <si>
    <t>wässrige flüssige Abfälle mit Ausnahme derjenigen, die unter 161001 fallen [TM]</t>
  </si>
  <si>
    <t>161003*</t>
  </si>
  <si>
    <t>wässrige Konzentrate, die gefährliche Stoffe enthalten [TM]</t>
  </si>
  <si>
    <t>wässrige Konzentrate mit Ausnahme derjenigen, die unter 161003 fallen [TM]</t>
  </si>
  <si>
    <t>Gebrauchte Auskleidungen und feuerfeste Materialien</t>
  </si>
  <si>
    <t>161101*</t>
  </si>
  <si>
    <t>Auskleidungen und feuerfeste Materialien auf Kohlenstoffbasis aus metallurgischen Prozessen, die gefährliche Stoffe enthalten</t>
  </si>
  <si>
    <t>Auskleidungen und feuerfeste Materialien auf Kohlenstoffbasis aus metallurgischen Prozessen mit Ausnahme derjenigen, die unter 161101 fallen</t>
  </si>
  <si>
    <t>161103*</t>
  </si>
  <si>
    <t>andere Auskleidungen und feuerfeste Materialien aus metallurgischen Prozessen, die gefährliche Stoffe enthalten</t>
  </si>
  <si>
    <t>andere Auskleidungen und feuerfeste Materialien aus metallurgischen Prozessen mit Ausnahme derjenigen, die unter 161103 fallen</t>
  </si>
  <si>
    <t>161105*</t>
  </si>
  <si>
    <t>Auskleidungen und feuerfeste Materialien aus nichtmetallurgischen Prozessen, die gefährliche Stoffe enthalten</t>
  </si>
  <si>
    <t>Auskleidungen und feuerfeste Materialien aus nichtmetallurgischen Prozessen mit Ausnahme derjenigen, die unter 161105 fallen</t>
  </si>
  <si>
    <t>BAU- UND ABBRUCHABFÄLLE (EINSCHLIESSLICH AUSHUB VON VERUNREINIGTEN STANDORTEN)</t>
  </si>
  <si>
    <t>Beton, Ziegel, Fliesen und Keramik</t>
  </si>
  <si>
    <t>Beton</t>
  </si>
  <si>
    <t>Ziegel</t>
  </si>
  <si>
    <t>Fliesen und Keramik</t>
  </si>
  <si>
    <t>170106*</t>
  </si>
  <si>
    <t>Gemische aus oder getrennte Fraktionen von Beton, Ziegeln, Fliesen und Keramik, die gefährliche Stoffe enthalten</t>
  </si>
  <si>
    <t>Gemische aus Beton, Ziegeln, Fliesen und Keramik mit Ausnahme derjenigen, die unter 170106 fallen</t>
  </si>
  <si>
    <t>Holz, Glas und Kunststoff</t>
  </si>
  <si>
    <t>Holz</t>
  </si>
  <si>
    <t>Kunststoff</t>
  </si>
  <si>
    <t>170204*</t>
  </si>
  <si>
    <t>Glas, Kunststoff und Holz, die gefährliche Stoffe enthalten oder durch gefährliche Stoffe verunreinigt sind</t>
  </si>
  <si>
    <t>Bitumengemische, Kohlenteer und teerhaltige Produkte</t>
  </si>
  <si>
    <t>170301*</t>
  </si>
  <si>
    <t>kohlenteerhaltige Bitumengemische</t>
  </si>
  <si>
    <t>Bitumengemische mit Ausnahme derjenigen, die unter 170301 fallen</t>
  </si>
  <si>
    <t>170303*</t>
  </si>
  <si>
    <t>Kohlenteer und teerhaltige Produkte</t>
  </si>
  <si>
    <t>Metalle (einschließlich Legierungen)</t>
  </si>
  <si>
    <t>Kupfer, Bronze, Messing</t>
  </si>
  <si>
    <t>Aluminium</t>
  </si>
  <si>
    <t>Blei</t>
  </si>
  <si>
    <t>Zink</t>
  </si>
  <si>
    <t>Eisen und Stahl</t>
  </si>
  <si>
    <t>Zinn</t>
  </si>
  <si>
    <t>gemischte Metalle</t>
  </si>
  <si>
    <t>170409*</t>
  </si>
  <si>
    <t>Metallabfälle, die durch gefährliche Stoffe verunreinigt sind</t>
  </si>
  <si>
    <t>170410*</t>
  </si>
  <si>
    <t>Kabel, die Öl, Kohlenteer oder andere gefährliche Stoffe enthalten</t>
  </si>
  <si>
    <t>Kabel mit Ausnahme derjenigen, die unter 170410 fallen</t>
  </si>
  <si>
    <t>Boden (einschließlich Aushub von verunreinigten Standorten), Steine und Baggergut</t>
  </si>
  <si>
    <t>170503*</t>
  </si>
  <si>
    <t>Boden und Steine, die gefährliche Stoffe enthalten</t>
  </si>
  <si>
    <t>Boden und Steine mit Ausnahme derjenigen, die unter 170503 fallen</t>
  </si>
  <si>
    <t>170505*</t>
  </si>
  <si>
    <t>Baggergut, das gefährliche Stoffe enthält [TM]</t>
  </si>
  <si>
    <t>Baggergut mit Ausnahme desjenigen, das unter 170505 fällt [TM]</t>
  </si>
  <si>
    <t>170507*</t>
  </si>
  <si>
    <t>Gleisschotter, der gefährliche Stoffe enthält</t>
  </si>
  <si>
    <t>Gleisschotter mit Ausnahme desjenigen, der unter 170507 fällt</t>
  </si>
  <si>
    <t>Dämmmaterial und asbesthaltige Baustoffe</t>
  </si>
  <si>
    <t>170601*</t>
  </si>
  <si>
    <t>Dämmmaterial, das Asbest enthält</t>
  </si>
  <si>
    <t>170603*</t>
  </si>
  <si>
    <t>anderes Dämmmaterial, das aus gefährlichen Stoffen besteht oder solche Stoffe enthält</t>
  </si>
  <si>
    <t>Dämmmaterial mit Ausnahme desjenigen, das unter 170601 und 170603 fällt</t>
  </si>
  <si>
    <t>170605*</t>
  </si>
  <si>
    <t>asbesthaltige Baustoffe</t>
  </si>
  <si>
    <t>Baustoffe auf Gipsbasis</t>
  </si>
  <si>
    <t>170801*</t>
  </si>
  <si>
    <t>Baustoffe auf Gipsbasis, die durch gefährliche Stoffe verunreinigt sind</t>
  </si>
  <si>
    <t>Baustoffe auf Gipsbasis mit Ausnahme derjenigen, die unter 170801 fallen</t>
  </si>
  <si>
    <t>Sonstige Bau- und Abbruchabfälle</t>
  </si>
  <si>
    <t>170901*</t>
  </si>
  <si>
    <t>Bau- und Abbruchabfälle, die Quecksilber enthalten</t>
  </si>
  <si>
    <t>170902*</t>
  </si>
  <si>
    <t>Bau- und Abbruchabfälle, die PCB enthalten (z. B. PCB-haltige Dichtungsmassen, PCB-haltige Bodenbeläge auf Harzbasis, PCB-haltige Isolierverglasungen, PCB-haltige Kondensatoren)</t>
  </si>
  <si>
    <t>170903*</t>
  </si>
  <si>
    <t>sonstige Bau- und Abbruchabfälle (einschließlich gemischte Abfälle), die gefährliche Stoffe enthalten</t>
  </si>
  <si>
    <t>gemischte Bau- und Abbruchabfälle mit Ausnahme derjenigen, die unter 170901, 170902 und 170903 fallen</t>
  </si>
  <si>
    <t>ABFÄLLE AUS DER HUMANMEDIZINISCHEN ODER TIERÄRZTLICHEN VERSORGUNG UND FORSCHUNG (OHNE KÜCHEN- UND RESTAURANTABFÄLLE, DIE NICHT AUS DER UNMITTELBAREN KRANKENPFLEGE STAMMEN)</t>
  </si>
  <si>
    <t>Abfälle aus der Geburtshilfe, Diagnose, Behandlung oder Vorbeugung von Krankheiten beim Menschen</t>
  </si>
  <si>
    <t>spitze oder scharfe Gegenstände (außer 180103)</t>
  </si>
  <si>
    <t>Körperteile und Organe, einschließlich Blutbeutel und Blutkonserven (außer 180103)</t>
  </si>
  <si>
    <t>180103*</t>
  </si>
  <si>
    <t>Abfälle, an deren Sammlung und Entsorgung aus infektionspräventiver Sicht besondere Anforderungen gestellt werden</t>
  </si>
  <si>
    <t>Abfälle, an deren Sammlung und Entsorgung aus infektionspräventiver Sicht keine besonderen Anforderungen gestellt werden (z. B. Wund- und Gipsverbände, Wäsche, Einwegkleidung, Windeln)</t>
  </si>
  <si>
    <t>180106*</t>
  </si>
  <si>
    <t>Chemikalien, die aus gefährlichen Stoffen bestehen oder solche enthalten</t>
  </si>
  <si>
    <t>Chemikalien mit Ausnahme derjenigen, die unter 180106 fallen</t>
  </si>
  <si>
    <t>180108*</t>
  </si>
  <si>
    <t>zytotoxische und zytostatische Arzneimittel</t>
  </si>
  <si>
    <t>Arzneimittel mit Ausnahme derjenigen, die unter 180108 fallen</t>
  </si>
  <si>
    <t>180110*</t>
  </si>
  <si>
    <t>Amalgamabfälle aus der Zahnmedizin</t>
  </si>
  <si>
    <t>Abfälle aus Forschung, Diagnose, Krankenbehandlung und Vorsorge bei Tieren</t>
  </si>
  <si>
    <t>spitze oder scharfe Gegenstände mit Ausnahme derjenigen, die unter 180202 fallen</t>
  </si>
  <si>
    <t>180202*</t>
  </si>
  <si>
    <t>Abfälle, an deren Sammlung und Entsorgung aus infektionspräventiver Sicht keine besonderen Anforderungen gestellt werden</t>
  </si>
  <si>
    <t>180205*</t>
  </si>
  <si>
    <t>Chemikalien mit Ausnahme derjenigen, die unter 180205 fallen</t>
  </si>
  <si>
    <t>180207*</t>
  </si>
  <si>
    <t>Arzneimittel mit Ausnahme derjenigen, die unter 180207 fallen</t>
  </si>
  <si>
    <t>ABFÄLLE AUS ABFALLBEHANDLUNGSANLAGEN, ÖFFENTLICHEN ABWASSERBEHANDLUNGSANLAGEN SOWIE DER AUFBEREITUNG VON WASSER FÜR DEN MENSCHENLICHEN GEBRAUCH UND WASSER FÜR INDUSTRIELLE ZWECKE</t>
  </si>
  <si>
    <t>Abfälle aus der Verbrennung oder Pyrolyse von Abfällen</t>
  </si>
  <si>
    <t>Eisenteile, aus der Rost- und Kesselasche entfernt</t>
  </si>
  <si>
    <t>190105*</t>
  </si>
  <si>
    <t>Filterkuchen aus der Abgasbehandlung</t>
  </si>
  <si>
    <t>190106*</t>
  </si>
  <si>
    <t>wässrige flüssige Abfälle aus der Abgasbehandlung und andere wässrige flüssige Abfälle</t>
  </si>
  <si>
    <t>190107*</t>
  </si>
  <si>
    <t>190110*</t>
  </si>
  <si>
    <t>gebrauchte Aktivkohle aus der Abgasbehandlung</t>
  </si>
  <si>
    <t>190111*</t>
  </si>
  <si>
    <t>Rost- und Kesselaschen sowie Schlacken, die gefährliche Stoffe enthalten</t>
  </si>
  <si>
    <t>Rost- und Kesselaschen sowie Schlacken mit Ausnahme derjenigen, die unter 190111 fallen</t>
  </si>
  <si>
    <t>190113*</t>
  </si>
  <si>
    <t>Filterstaub mit Ausnahme desjenigen, der unter 190113 fällt</t>
  </si>
  <si>
    <t>190115*</t>
  </si>
  <si>
    <t>Kesselstaub, der gefährliche Stoffe enthält</t>
  </si>
  <si>
    <t>Kesselstaub mit Ausnahme desjenigen, der unter 190115 fällt</t>
  </si>
  <si>
    <t>190117*</t>
  </si>
  <si>
    <t>Pyrolyseabfälle, die gefährliche Stoffe enthalten</t>
  </si>
  <si>
    <t>Pyrolyseabfälle mit Ausnahme derjenigen, die unter 190117 fallen</t>
  </si>
  <si>
    <t>Abfälle aus der physikalisch-chemischen Behandlung von Abfällen (einschließlich Dechromatisierung, Cyanidentfernung, Neutralisation)</t>
  </si>
  <si>
    <t>vorgemischte Abfälle, die ausschließlich aus nicht gefährlichen Abfällen bestehen</t>
  </si>
  <si>
    <t>190204*</t>
  </si>
  <si>
    <t>vorgemischte Abfälle, die wenigstens einen gefährlichen Abfall enthalten</t>
  </si>
  <si>
    <t>190205*</t>
  </si>
  <si>
    <t>Schlämme aus der physikalisch-chemischen Behandlung, die gefährliche Stoffe enthalten [TM]</t>
  </si>
  <si>
    <t>Schlämme aus der physikalisch-chemischen Behandlung mit Ausnahme derjenigen, die unter 190205 fallen [TM]</t>
  </si>
  <si>
    <t>190207*</t>
  </si>
  <si>
    <t>Öl und Konzentrate aus Abtrennprozessen</t>
  </si>
  <si>
    <t>190208*</t>
  </si>
  <si>
    <t>flüssige brennbare Abfälle, die gefährliche Stoffe enthalten [TM]</t>
  </si>
  <si>
    <t>190209*</t>
  </si>
  <si>
    <t>feste brennbare Abfälle, die gefährliche Stoffe enthalten</t>
  </si>
  <si>
    <t>brennbare Abfälle mit Ausnahme derjenigen, die unter 190208 und 190209 fallen</t>
  </si>
  <si>
    <t>190211*</t>
  </si>
  <si>
    <t>sonstige Abfälle, die gefährliche Stoffe enthalten [TM]</t>
  </si>
  <si>
    <t>190299 z)</t>
  </si>
  <si>
    <t>durch Abfallbehandlung entstandene Produkte</t>
  </si>
  <si>
    <t>Abfälle anderweitig nicht genannt, nicht differenzierbar</t>
  </si>
  <si>
    <t>Stabilisierte und verfestigte Abfälle</t>
  </si>
  <si>
    <t>190304*</t>
  </si>
  <si>
    <t>als gefährlich eingestufte teilweise stabilisierte Abfälle mit Ausnahme derjenigen, die unter 190308 fallen</t>
  </si>
  <si>
    <t>stabilisierte Abfälle mit Ausnahme derjenigen, die unter 190304 fallen</t>
  </si>
  <si>
    <t>190306*</t>
  </si>
  <si>
    <t>als gefährlich eingestufte verfestigte Abfälle</t>
  </si>
  <si>
    <t>verfestigte Abfälle mit Ausnahme derjenigen, die unter 190306 fallen</t>
  </si>
  <si>
    <t>190308*</t>
  </si>
  <si>
    <t>teilweise stabilisiertes Quecksilber</t>
  </si>
  <si>
    <t>Verglaste Abfälle und Abfälle aus der Verglasung</t>
  </si>
  <si>
    <t>verglaste Abfälle</t>
  </si>
  <si>
    <t>190402*</t>
  </si>
  <si>
    <t>Filterstaub und andere Abfälle aus der Abgasbehandlung</t>
  </si>
  <si>
    <t>190403*</t>
  </si>
  <si>
    <t>nicht verglaste Festphase</t>
  </si>
  <si>
    <t>wässrige flüssige Abfälle aus dem Tempern [TM]</t>
  </si>
  <si>
    <t>Abfälle aus der aeroben Behandlung von festen Abfällen</t>
  </si>
  <si>
    <t>nicht kompostierte Fraktion von Siedlungs- und ähnlichen Abfällen</t>
  </si>
  <si>
    <t>nicht kompostierte Fraktion von tierischen und pflanzlichen Abfällen</t>
  </si>
  <si>
    <t>nicht spezifikationsgerechter Kompost</t>
  </si>
  <si>
    <t>190599 z)</t>
  </si>
  <si>
    <t>Kompost (spezifikationsgerecht)</t>
  </si>
  <si>
    <t>Abfälle aus der anaeroben Behandlung von Abfällen</t>
  </si>
  <si>
    <t>Flüssigkeiten aus der anaeroben Behandlung von Siedlungsabfällen [TM]</t>
  </si>
  <si>
    <t>Gärrückstand/-schlamm aus der anaeroben Behandlung von Siedlungsabfällen [TM]</t>
  </si>
  <si>
    <t>Flüssigkeiten aus der anaeroben Behandlung von tierischen und pflanzlichen Abfällen [TM]</t>
  </si>
  <si>
    <t>Gärrückstand/-schlamm aus der anaeroben Behandlung von tierischen und pflanzlichen Abfällen [TM]</t>
  </si>
  <si>
    <t>Deponiesickerwasser</t>
  </si>
  <si>
    <t>190702*</t>
  </si>
  <si>
    <t>Deponiesickerwasser, das gefährliche Stoffe enthält [TM]</t>
  </si>
  <si>
    <t>Deponiesickerwasser mit Ausnahme desjenigen, das unter 190702 fällt [TM]</t>
  </si>
  <si>
    <t>Abfälle aus Abwasserbehandlungsanlagen (anderweitig nicht genannt)</t>
  </si>
  <si>
    <t>Sieb- und Rechenrückstände</t>
  </si>
  <si>
    <t>Sandfangrückstände</t>
  </si>
  <si>
    <t>Schlämme aus der Behandlung von kommunalem Abwasser [TM]</t>
  </si>
  <si>
    <t>190806*</t>
  </si>
  <si>
    <t>190807*</t>
  </si>
  <si>
    <t>Lösungen und Schlämme aus der Regeneration von Ionenaustauschern</t>
  </si>
  <si>
    <t>190808*</t>
  </si>
  <si>
    <t>schwermetallhaltige Abfälle aus Membransystemen</t>
  </si>
  <si>
    <t>Fett- und Ölmischungen aus Ölabscheidern, die ausschließlich Speiseöle und -fette enthalten</t>
  </si>
  <si>
    <t>190810*</t>
  </si>
  <si>
    <t>Fett- und Ölmischungen aus Ölabscheidern mit Ausnahme derjenigen, die unter 190809 fallen [TM]</t>
  </si>
  <si>
    <t>190811*</t>
  </si>
  <si>
    <t>Schlämme aus der biologischen Behandlung von industriellem Abwasser, die gefährliche Stoffe enthalten [TM]</t>
  </si>
  <si>
    <t>Schlämme aus der biologischen Behandlung von industriellem Abwasser mit Ausnahme derjenigen, die unter 190811 fallen [TM]</t>
  </si>
  <si>
    <t>190813*</t>
  </si>
  <si>
    <t>Schlämme aus einer anderen Behandlung von industriellem Abwasser, die gefährliche Stoffe enthalten [TM]</t>
  </si>
  <si>
    <t>Schlämme aus einer anderen Behandlung von industriellem Abwasser mit Ausnahme derjenigen, die unter 190813 fallen [TM]</t>
  </si>
  <si>
    <t>Abfälle aus der Zubereitung von Wasser für den menschlichen Gebrauch oder industriellem Brauchwasser</t>
  </si>
  <si>
    <t>feste Abfälle aus der Erstfiltration und Siebrückstände</t>
  </si>
  <si>
    <t>Schlämme aus der Wasserklärung [TM]</t>
  </si>
  <si>
    <t>Schlämme aus der Dekarbonatisierung</t>
  </si>
  <si>
    <t>gebrauchte Aktivkohle</t>
  </si>
  <si>
    <t>gesättigte oder gebrauchte Ionenaustauscherharze</t>
  </si>
  <si>
    <t>Abfälle aus dem Schreddern von metallhaltigen Abfällen</t>
  </si>
  <si>
    <t>Eisen- und Stahlabfälle</t>
  </si>
  <si>
    <t>NE-Metall-Abfälle</t>
  </si>
  <si>
    <t>191003*</t>
  </si>
  <si>
    <t>Schredderleichtfraktionen und Staub, die gefährliche Stoffe enthalten</t>
  </si>
  <si>
    <t>Schredderleichtfraktionen und Staub mit Ausnahme derjenigen, die unter 191003 fallen</t>
  </si>
  <si>
    <t>191005*</t>
  </si>
  <si>
    <t>andere Fraktionen, die gefährliche Stoffe enthalten</t>
  </si>
  <si>
    <t>andere Fraktionen mit Ausnahme derjenigen, die unter 191005 fallen</t>
  </si>
  <si>
    <t>Abfälle aus der Altölaufbereitung</t>
  </si>
  <si>
    <t>191101*</t>
  </si>
  <si>
    <t>191102*</t>
  </si>
  <si>
    <t>191103*</t>
  </si>
  <si>
    <t>wässrige flüssige Abfälle [TM]</t>
  </si>
  <si>
    <t>191104*</t>
  </si>
  <si>
    <t>191105*</t>
  </si>
  <si>
    <t>Schlämme aus der betriebseigenen Abwasserbehandlung mit Ausnahme derjenigen, die unter 191105 fallen [TM]</t>
  </si>
  <si>
    <t>191107*</t>
  </si>
  <si>
    <t>Abfälle aus der Abgasreinigung</t>
  </si>
  <si>
    <t>191199 z)</t>
  </si>
  <si>
    <t>Basisöl (Ausgangsstoff für Schmierstoff), (SK)</t>
  </si>
  <si>
    <t>Schmierstoff, (SS)</t>
  </si>
  <si>
    <t>Mitteldestillat Komponente (Ausgangststoff für Heizöl leicht und Diesel), (MK)</t>
  </si>
  <si>
    <t>Heizöl leicht (inklusive Diesel), (HL)</t>
  </si>
  <si>
    <t>Heizöl schwer Komponente (Ausgangsstoff für Heizöl schwer), (HK)</t>
  </si>
  <si>
    <t>Heizöl schwer, (HS)</t>
  </si>
  <si>
    <t>Abfälle aus der mechanischen Behandlung von Abfällen (z. B. Sortieren, Zerkleinern, Verdichten, Pelletieren) (anderweitig nicht genannt)</t>
  </si>
  <si>
    <t>191201 z)</t>
  </si>
  <si>
    <t>Papier und Pappe</t>
  </si>
  <si>
    <t>untere Sorten</t>
  </si>
  <si>
    <t>mittlere Sorten</t>
  </si>
  <si>
    <t>bessere Sorten</t>
  </si>
  <si>
    <t>krafthaltige Sorten</t>
  </si>
  <si>
    <t>Sondersorten</t>
  </si>
  <si>
    <t>Papier und Pappe, nicht differenzierbar</t>
  </si>
  <si>
    <t>Kunststoff und Gummi</t>
  </si>
  <si>
    <t>191205 z)</t>
  </si>
  <si>
    <t>Weißglas</t>
  </si>
  <si>
    <t>Braunglas</t>
  </si>
  <si>
    <t>Grünglas</t>
  </si>
  <si>
    <t>Buntglas</t>
  </si>
  <si>
    <t>Mischglas</t>
  </si>
  <si>
    <t>Glas, nicht differenzierbar</t>
  </si>
  <si>
    <t>191206*</t>
  </si>
  <si>
    <t>Holz, das gefährliche Stoffe enthält</t>
  </si>
  <si>
    <t>Holz mit Ausnahme desjenigen, das unter 191206 fällt</t>
  </si>
  <si>
    <t>Textilien</t>
  </si>
  <si>
    <t>191209 z)</t>
  </si>
  <si>
    <t>Mineralien (z. B. Sand, Steine)</t>
  </si>
  <si>
    <t>Erzeugnisse für die Verwendung im Straßen- und Wegebau</t>
  </si>
  <si>
    <t>Erzeugnisse für die Verwendung im sonstigen Erdbau (einschließlich Verfüllung)</t>
  </si>
  <si>
    <t>Erzeugnisse für die Verwendung als Betonzuschlag</t>
  </si>
  <si>
    <t>Erzeugnisse für die Verwendung in Asphaltmischanlagen</t>
  </si>
  <si>
    <t>Erzeugnisse für sonstige Verwendung (z. B. Deponiebau, Sportplatzbau, Lärmschutzwände)</t>
  </si>
  <si>
    <t>Heißmischgut für den Straßen- und Wegebau</t>
  </si>
  <si>
    <t>Mineralien (z. B. Sand, Steine), nicht differenzierbar</t>
  </si>
  <si>
    <t>brennbare Abfälle (Brennstoffe aus Abfällen)</t>
  </si>
  <si>
    <t>191211*</t>
  </si>
  <si>
    <t>sonstige Abfälle (einschließlich Materialmischungen) aus der mechanischen Behandlung von Abfällen, die gefährliche Stoffe enthalten</t>
  </si>
  <si>
    <t>sonstige Abfälle (einschließlich Materialmischungen) aus der mechanischen Behandlung von Abfällen mit Ausnahme derjenigen, die unter 191211 fallen</t>
  </si>
  <si>
    <t>Abfälle aus der Sanierung von Böden und Grundwasser</t>
  </si>
  <si>
    <t>191301*</t>
  </si>
  <si>
    <t>feste Abfälle aus der Sanierung von Böden, die gefährliche Stoffe enthalten</t>
  </si>
  <si>
    <t>feste Abfälle aus der Sanierung von Böden mit Ausnahme derjenigen, die unter 191301 fallen</t>
  </si>
  <si>
    <t>191303*</t>
  </si>
  <si>
    <t>Schlämme aus der Sanierung von Böden, die gefährliche Stoffe enthalten [TM]</t>
  </si>
  <si>
    <t>Schlämme aus der Sanierung von Böden mit Ausnahme derjenigen, die unter 191303 fallen [TM]</t>
  </si>
  <si>
    <t>191305*</t>
  </si>
  <si>
    <t>Schlämme aus der Sanierung von Grundwasser, die gefährliche Stoffe enthalten [TM]</t>
  </si>
  <si>
    <t>Schlämme aus der Sanierung von Grundwasser mit Ausnahme derjenigen, die unter 191305 fallen [TM]</t>
  </si>
  <si>
    <t>191307*</t>
  </si>
  <si>
    <t>wässrige flüssige Abfälle und wässrige Konzentrate aus der Sanierung von Grundwasser, die gefährliche Stoffe enthalten [TM]</t>
  </si>
  <si>
    <t>wässrige flüssige Abfälle und wässrige Konzentrate aus der Sanierung von Grundwasser mit Ausnahme derjenigen, die unter 191307 fallen [TM]</t>
  </si>
  <si>
    <t>SIEDLUNGSABFÄLLE (HAUSHALTSABFÄLLE UND ÄHNLICHE GEWERBLICHE UND INDUSTRIELLE ABFÄLLE AUS EINRICHTUNGEN), EINSCHLIESSLICH GETRENNT GESAMMELTER FRAKTIONEN</t>
  </si>
  <si>
    <t>Getrennt gesammelte Fraktionen (außer 1501)</t>
  </si>
  <si>
    <t>biologisch abbaubare Küchen- und Kantinenabfälle</t>
  </si>
  <si>
    <t>Bekleidung</t>
  </si>
  <si>
    <t>200113*</t>
  </si>
  <si>
    <t>Lösemittel</t>
  </si>
  <si>
    <t>200114*</t>
  </si>
  <si>
    <t>Säuren</t>
  </si>
  <si>
    <t>200115*</t>
  </si>
  <si>
    <t>Laugen</t>
  </si>
  <si>
    <t>200117*</t>
  </si>
  <si>
    <t>Fotochemikalien</t>
  </si>
  <si>
    <t>200119*</t>
  </si>
  <si>
    <t>Pestizide</t>
  </si>
  <si>
    <t>200121*</t>
  </si>
  <si>
    <t>Leuchtstoffröhren und andere quecksilberhaltige Abfälle</t>
  </si>
  <si>
    <t>200123*</t>
  </si>
  <si>
    <t>gebrauchte Geräte, die Fluorchlorkohlenwasserstoffe enthalten</t>
  </si>
  <si>
    <t>Speiseöle und -fette</t>
  </si>
  <si>
    <t>200126*</t>
  </si>
  <si>
    <t>Öle und Fette mit Ausnahme derjenigen, die unter 200125 fallen</t>
  </si>
  <si>
    <t>200127*</t>
  </si>
  <si>
    <t>Farben, Druckfarben, Klebstoffe und Kunstharze, die gefährliche Stoffe enthalten</t>
  </si>
  <si>
    <t>Farben, Druckfarben, Klebstoffe und Kunstharze mit Ausnahme derjenigen, die unter 200127 fallen</t>
  </si>
  <si>
    <t>200129*</t>
  </si>
  <si>
    <t>Reinigungsmittel, die gefährliche Stoffe enthalten</t>
  </si>
  <si>
    <t>Reinigungsmittel mit Ausnahme derjenigen, die unter 200129 fallen</t>
  </si>
  <si>
    <t>200131*</t>
  </si>
  <si>
    <t>Arzneimittel mit Ausnahme derjenigen, die unter 200131 fallen</t>
  </si>
  <si>
    <t>200133*</t>
  </si>
  <si>
    <t>Batterien und Akkumulatoren, die unter 160601, 160602 oder 160603 fallen, sowie gemischte Batterien und Akkumulatoren, die solche Batterien enthalten</t>
  </si>
  <si>
    <t>Batterien und Akkumulatoren mit Ausnahme derjenigen, die unter 200133 fallen</t>
  </si>
  <si>
    <t>200135*</t>
  </si>
  <si>
    <t>gebrauchte elektrische und elektronische Geräte, die gefährliche Bauteile enthalten, mit Ausnahme derjenigen, die unter 200121 und 200123 fallen</t>
  </si>
  <si>
    <t>gebrauchte elektrische und elektronische Geräte mit Ausnahme derjenigen, die unter 200121, 200123 und 200135 fallen</t>
  </si>
  <si>
    <t>200137*</t>
  </si>
  <si>
    <t>Holz mit Ausnahme desjenigen, das unter 200137 fällt</t>
  </si>
  <si>
    <t>Metalle</t>
  </si>
  <si>
    <t>Abfälle aus der Reinigung von Schornsteinen</t>
  </si>
  <si>
    <t>200199 z)</t>
  </si>
  <si>
    <t>sonstige Fraktionen (anderweitig nicht genannt)</t>
  </si>
  <si>
    <t>gemischte Wertstoffe ohne Leichtverpackungen</t>
  </si>
  <si>
    <t>sonstige Fraktionen (anderweitig nicht genannt), nicht differenzierbar</t>
  </si>
  <si>
    <t>Garten- und Parkabfälle (einschließlich Friedhofsabfälle)</t>
  </si>
  <si>
    <t>biologisch abbaubare Abfälle</t>
  </si>
  <si>
    <t>Boden und Steine</t>
  </si>
  <si>
    <t>andere nicht biologisch abbaubare Abfälle</t>
  </si>
  <si>
    <t>Andere Siedlungsabfälle</t>
  </si>
  <si>
    <t>200301 z)</t>
  </si>
  <si>
    <t>gemischte Siedlungsabfälle</t>
  </si>
  <si>
    <t>Hausmüll, hausmüllähnliche Gewerbeabfälle gemeinsam über die öffentliche Müllabfuhr eingesammelt</t>
  </si>
  <si>
    <t>hausmüllähnliche Gewerbeabfälle, getrennt vom Hausmüll angeliefert oder eingesammelt</t>
  </si>
  <si>
    <t>Abfälle aus der Biotonne</t>
  </si>
  <si>
    <t>gemischte Siedlungsabfälle, nicht differenzierbar</t>
  </si>
  <si>
    <t>Marktabfälle</t>
  </si>
  <si>
    <t>Straßenkehricht</t>
  </si>
  <si>
    <t>Fäkalschlamm [TM]</t>
  </si>
  <si>
    <t>Abfälle aus der Kanalreinigung [TM]</t>
  </si>
  <si>
    <t>Sperrmüll</t>
  </si>
  <si>
    <t>Siedlungsabfälle anderweitig nicht genannt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</si>
  <si>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</si>
  <si>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</si>
  <si>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</si>
  <si>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</si>
  <si>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</si>
  <si>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</si>
  <si>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</si>
  <si>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</si>
  <si>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</si>
  <si>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</si>
  <si>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</si>
  <si>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</si>
  <si>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Insgesamt</t>
  </si>
  <si>
    <t>Abfalltext</t>
  </si>
  <si>
    <t>Abfall-
schlüssel</t>
  </si>
  <si>
    <t>Favorit</t>
  </si>
  <si>
    <t>Jahreswerte für Erhebung der erzeugten Abfälle</t>
  </si>
  <si>
    <t>Angabe der Mengen in:</t>
  </si>
  <si>
    <t>Kilogramm</t>
  </si>
  <si>
    <t>Summe</t>
  </si>
  <si>
    <t>Welcher Behälter soll berechnet werden?</t>
  </si>
  <si>
    <t>Restmülltonne</t>
  </si>
  <si>
    <t>Welches Volumen hat der Behälter?</t>
  </si>
  <si>
    <t>Wie befüllt ist der Behälter (Angabe in %)?</t>
  </si>
  <si>
    <t>Bitte schätzen, wie sehr das Volumen des Behälters ausgenutzt ist.</t>
  </si>
  <si>
    <t>Das berechnete Gewicht (kg) beträgt:</t>
  </si>
  <si>
    <t>Beachten Sie, dass es sich um das Gewicht in Kilogramm handelt. Je nach Wahl in der Dokumentation Ihrer Abfälle nutzen Sie diesen oder den folgenden Wert (in Tonnen)</t>
  </si>
  <si>
    <t>Das berechnete Gewicht (Tonnen) beträgt:</t>
  </si>
  <si>
    <t>Diesen Wert können Sie für die Meldung zur Erhebung der Abfallerzeugung nutzen.</t>
  </si>
  <si>
    <t>Biomülltonne</t>
  </si>
  <si>
    <t>gelbe Tonne</t>
  </si>
  <si>
    <t>blaue Tonne</t>
  </si>
  <si>
    <t>Volumen</t>
  </si>
  <si>
    <t>Befuellung</t>
  </si>
  <si>
    <t>Behaeltnis</t>
  </si>
  <si>
    <t>Bitte wählen Sie, ob es sich um eine Restmülltonne, eine Bio-Tonne oder eine Gelbe bzw. blaue Tonne handelt</t>
  </si>
  <si>
    <t>Ermittlung des Gewichtes vom Inhalt von Abfallbehältern</t>
  </si>
  <si>
    <t>Bitte wählen Sie das Volumen des Behälters aus - dies ist meist auf dem Deckel vermerkt und kann auch Ihrer Gebührenbescheinigung des Abfallverwerters entnommen werden.</t>
  </si>
  <si>
    <t>Frage</t>
  </si>
  <si>
    <t>Hinweis</t>
  </si>
  <si>
    <t>Auswahl</t>
  </si>
  <si>
    <t>Ergebnis</t>
  </si>
  <si>
    <t>Erfassung von erzeugtem Abfall im Zeitraum 01.01. - 31.12.2026</t>
  </si>
  <si>
    <t>Für die Erhebung der Abfallerzeugung erhalten Sie zum Jahresbeginn 2027 eine Aufforderung zur Teilnahme am Online-Verfahren IDEV.</t>
  </si>
  <si>
    <t>Hierüber müssen Sie die in Ihrem Betrieb im Kalenderjahr 2026 erzeugten Abfälle melden.</t>
  </si>
  <si>
    <t>Die Datei ist wie folgt aufgebaut:</t>
  </si>
  <si>
    <t>Hinweise: Erläuterungen zur Datei.</t>
  </si>
  <si>
    <t>Jahreswerte:</t>
  </si>
  <si>
    <t>Jahreswerte: Tabellenblatt zur Erfassung der erzeugten Abfälle.</t>
  </si>
  <si>
    <t>Abbildung 1: Eingabe eines Abfalls</t>
  </si>
  <si>
    <t>Um einen bestimmten Abfall bzw. einen Stoff schneller finden zu können, klicken Sie auf das Klappmenü (Punkt 1) und geben den gesuchten Begriff</t>
  </si>
  <si>
    <t>in das Suchfeld (Punkt 2) ein. Es werden dann nur noch betreffende Abfalltexte angezeigt.</t>
  </si>
  <si>
    <t>In Spalte Favorit können Sie ein X auswählen und so Ihre relevanten Abfalltexte markieren. Die Spalte lässt sich dann so filtern, dass nur noch Ihre</t>
  </si>
  <si>
    <t>favorisierten Abfalltexte angezeigt werden.</t>
  </si>
  <si>
    <t>Tragen Sie jeweils die im betreffenden Monat erzeugten Abfallmengen ein. Die Summe in Spalte P wird automatisch ermittelt.</t>
  </si>
  <si>
    <t>In der Spalte Q Insgesamt wird die Umrechnung in Tonnen automatisch durchgeführt. Es handelt sich hierbei um den Wert, der für die Erhebung</t>
  </si>
  <si>
    <t>in den Online-Fragebogen übertragen werden muss.</t>
  </si>
  <si>
    <t>Mengenberechnung</t>
  </si>
  <si>
    <t>Mengenberechnung: Ermittlung des Gewichts erzeugter Abfälle.</t>
  </si>
  <si>
    <t>Auf dem Tabellenblatt Mengenberechnung können Sie über verschiedene Auswahlmöglichkeiten feststellen, welches Gewicht beim Inhalt eines</t>
  </si>
  <si>
    <t>In Zelle C2 können Sie festlegen, ob Sie die Angaben in Kilo oder Tonnen angeben wollen.</t>
  </si>
  <si>
    <t>zur Erhebung nutzen können.</t>
  </si>
  <si>
    <t>Umrechnung</t>
  </si>
  <si>
    <t>Bitte Behälter wählen</t>
  </si>
  <si>
    <t>Bitte Befüllungsgrad wählen</t>
  </si>
  <si>
    <t>Bitte Volumen wählen</t>
  </si>
  <si>
    <t>Bitte bedenken Sie, dass lediglich allgemeine Umrechnungsfaktoren angewendet werden. Nutzen Sie für die Berechnung auf Ebene der</t>
  </si>
  <si>
    <t xml:space="preserve">Abfallarten bitte die Umrechnungsfaktoren auf folgender Internetseite: </t>
  </si>
  <si>
    <t xml:space="preserve">https://www.statistik.bayern.de/service/erhebungen/bauen_wohnen/abfall/abfallarten/index.php </t>
  </si>
  <si>
    <t>Abfallbehälters vorliegt.</t>
  </si>
  <si>
    <t>Ende der Tabelle</t>
  </si>
  <si>
    <t>Dieses Werkzeug soll Ihnen die Möglichkeit bieten, bereits im laufenden Jahr 2026 kontinuierlich ihre Abfallmengen zu erfassen, die Sie dann für die Meldung</t>
  </si>
  <si>
    <t>Dieses Tabellenblatt listet in den Spalten Abfallschlüssel sowie Abfalltext alle Abfälle auf, die zur Erhebung der Abfallerzeugung gemeldet werden können.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</si>
</sst>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??;;\-"/>
  </numFmts>
  <fonts count="14">
    <font>
      <sz val="11"/>
      <color theme="1"/>
      <name val="Statis Sans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u/>
      <sz val="10"/>
      <color rgb="FF006298"/>
      <name val="Arial"/>
      <family val="2"/>
    </font>
    <font>
      <b/>
      <sz val="11"/>
      <color theme="1"/>
      <name val="Statis Sans"/>
      <family val="2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Statis Sans"/>
      <family val="2"/>
    </font>
    <font>
      <b/>
      <sz val="14"/>
      <color theme="1"/>
      <name val="Statis Sans"/>
      <family val="2"/>
    </font>
    <font>
      <b/>
      <sz val="18"/>
      <color theme="1"/>
      <name val="Statis Sans"/>
      <family val="2"/>
    </font>
    <font>
      <u/>
      <sz val="11"/>
      <color theme="10"/>
      <name val="Statis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1"/>
      </top>
      <bottom/>
      <diagonal/>
    </border>
  </borders>
  <cellStyleXfs count="6">
    <xf numFmtId="0" fontId="0" fillId="0" borderId="0"/>
    <xf numFmtId="0" fontId="1" fillId="0" borderId="0"/>
    <xf numFmtId="0" fontId="4" fillId="0" borderId="0">
      <alignment vertical="top"/>
    </xf>
    <xf numFmtId="0" fontId="6" fillId="0" borderId="0"/>
    <xf numFmtId="164" fontId="1" fillId="0" borderId="0" applyAlignment="0">
      <alignment horizontal="center" vertical="top"/>
      <protection locked="0"/>
    </xf>
    <xf numFmtId="0" fontId="13" fillId="0" borderId="0" applyNumberFormat="0" applyFill="0" applyBorder="0" applyAlignment="0" applyProtection="0"/>
  </cellStyleXfs>
  <cellXfs count="63">
    <xf numFmtId="0" fontId="0" fillId="0" borderId="0" xfId="0"/>
    <xf numFmtId="49" fontId="1" fillId="0" borderId="0" xfId="1" applyNumberFormat="1" applyFont="1" applyAlignment="1">
      <alignment horizontal="left"/>
    </xf>
    <xf numFmtId="0" fontId="1" fillId="0" borderId="0" xfId="1" applyFont="1"/>
    <xf numFmtId="49" fontId="1" fillId="0" borderId="0" xfId="1" applyNumberFormat="1" applyFont="1" applyAlignment="1">
      <alignment vertical="top"/>
    </xf>
    <xf numFmtId="49" fontId="1" fillId="0" borderId="0" xfId="1" applyNumberFormat="1" applyFont="1" applyFill="1" applyAlignment="1">
      <alignment vertical="top"/>
    </xf>
    <xf numFmtId="0" fontId="2" fillId="0" borderId="0" xfId="1" applyFont="1" applyAlignment="1">
      <alignment vertical="top" wrapText="1"/>
    </xf>
    <xf numFmtId="0" fontId="2" fillId="0" borderId="0" xfId="1" applyFont="1"/>
    <xf numFmtId="49" fontId="1" fillId="0" borderId="0" xfId="1" applyNumberFormat="1" applyFont="1" applyAlignment="1">
      <alignment vertical="top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/>
    <xf numFmtId="49" fontId="2" fillId="2" borderId="0" xfId="1" applyNumberFormat="1" applyFont="1" applyFill="1" applyAlignment="1">
      <alignment vertical="top"/>
    </xf>
    <xf numFmtId="49" fontId="3" fillId="2" borderId="0" xfId="1" applyNumberFormat="1" applyFont="1" applyFill="1" applyAlignment="1">
      <alignment horizontal="justify" vertical="top" wrapText="1"/>
    </xf>
    <xf numFmtId="0" fontId="1" fillId="2" borderId="0" xfId="1" applyFont="1" applyFill="1"/>
    <xf numFmtId="49" fontId="2" fillId="2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vertical="top" wrapText="1"/>
    </xf>
    <xf numFmtId="49" fontId="2" fillId="2" borderId="0" xfId="1" applyNumberFormat="1" applyFont="1" applyFill="1" applyAlignment="1"/>
    <xf numFmtId="49" fontId="2" fillId="2" borderId="0" xfId="1" applyNumberFormat="1" applyFont="1" applyFill="1" applyAlignment="1">
      <alignment vertical="top" wrapText="1"/>
    </xf>
    <xf numFmtId="49" fontId="2" fillId="2" borderId="0" xfId="1" applyNumberFormat="1" applyFont="1" applyFill="1" applyAlignment="1">
      <alignment horizontal="left" vertical="top" wrapText="1"/>
    </xf>
    <xf numFmtId="49" fontId="2" fillId="2" borderId="0" xfId="1" applyNumberFormat="1" applyFont="1" applyFill="1" applyAlignment="1">
      <alignment wrapText="1"/>
    </xf>
    <xf numFmtId="49" fontId="3" fillId="2" borderId="0" xfId="1" applyNumberFormat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center" vertical="top"/>
    </xf>
    <xf numFmtId="49" fontId="2" fillId="2" borderId="0" xfId="1" applyNumberFormat="1" applyFont="1" applyFill="1" applyAlignment="1">
      <alignment horizontal="center"/>
    </xf>
    <xf numFmtId="49" fontId="2" fillId="2" borderId="0" xfId="1" applyNumberFormat="1" applyFont="1" applyFill="1" applyAlignment="1">
      <alignment horizontal="center" vertical="top" wrapText="1"/>
    </xf>
    <xf numFmtId="49" fontId="2" fillId="2" borderId="0" xfId="1" applyNumberFormat="1" applyFont="1" applyFill="1" applyAlignment="1">
      <alignment horizontal="center" wrapText="1"/>
    </xf>
    <xf numFmtId="164" fontId="1" fillId="2" borderId="0" xfId="1" applyNumberFormat="1" applyFont="1" applyFill="1"/>
    <xf numFmtId="164" fontId="2" fillId="2" borderId="0" xfId="1" applyNumberFormat="1" applyFont="1" applyFill="1" applyAlignment="1">
      <alignment vertical="top" wrapText="1"/>
    </xf>
    <xf numFmtId="164" fontId="2" fillId="2" borderId="0" xfId="1" applyNumberFormat="1" applyFont="1" applyFill="1"/>
    <xf numFmtId="0" fontId="5" fillId="0" borderId="0" xfId="0" applyFont="1"/>
    <xf numFmtId="0" fontId="0" fillId="0" borderId="0" xfId="0" applyAlignment="1">
      <alignment horizontal="right" vertical="top"/>
    </xf>
    <xf numFmtId="0" fontId="7" fillId="0" borderId="0" xfId="3" applyFont="1"/>
    <xf numFmtId="0" fontId="6" fillId="0" borderId="0" xfId="3"/>
    <xf numFmtId="0" fontId="8" fillId="0" borderId="0" xfId="3" applyFont="1"/>
    <xf numFmtId="0" fontId="8" fillId="0" borderId="1" xfId="3" applyNumberFormat="1" applyFont="1" applyBorder="1" applyAlignment="1"/>
    <xf numFmtId="0" fontId="6" fillId="0" borderId="0" xfId="3" applyNumberFormat="1" applyFont="1" applyFill="1" applyBorder="1" applyAlignment="1"/>
    <xf numFmtId="0" fontId="6" fillId="0" borderId="0" xfId="3" applyFill="1" applyBorder="1"/>
    <xf numFmtId="0" fontId="9" fillId="4" borderId="0" xfId="3" applyFont="1" applyFill="1"/>
    <xf numFmtId="0" fontId="6" fillId="5" borderId="0" xfId="3" applyFill="1"/>
    <xf numFmtId="0" fontId="6" fillId="5" borderId="0" xfId="3" applyFill="1" applyAlignment="1">
      <alignment horizontal="left" indent="10"/>
    </xf>
    <xf numFmtId="0" fontId="9" fillId="5" borderId="0" xfId="3" applyFont="1" applyFill="1"/>
    <xf numFmtId="0" fontId="6" fillId="0" borderId="0" xfId="3" applyAlignment="1">
      <alignment vertical="center"/>
    </xf>
    <xf numFmtId="0" fontId="6" fillId="0" borderId="0" xfId="3" applyAlignment="1">
      <alignment horizontal="left"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" fillId="0" borderId="0" xfId="4" applyAlignment="1">
      <alignment horizontal="center" vertical="top"/>
      <protection locked="0"/>
    </xf>
    <xf numFmtId="164" fontId="1" fillId="0" borderId="0" xfId="4" applyAlignment="1">
      <protection locked="0"/>
    </xf>
    <xf numFmtId="164" fontId="1" fillId="0" borderId="0" xfId="4" applyAlignment="1">
      <alignment horizontal="center" vertical="top" wrapText="1"/>
      <protection locked="0"/>
    </xf>
    <xf numFmtId="164" fontId="1" fillId="0" borderId="0" xfId="4" applyAlignment="1">
      <alignment horizontal="center" wrapText="1"/>
      <protection locked="0"/>
    </xf>
    <xf numFmtId="164" fontId="1" fillId="0" borderId="0" xfId="4" applyAlignment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8" fillId="0" borderId="0" xfId="3" applyFont="1" applyAlignment="1" applyProtection="1">
      <alignment vertical="center"/>
      <protection locked="0" hidden="1"/>
    </xf>
    <xf numFmtId="0" fontId="6" fillId="0" borderId="0" xfId="3" applyAlignment="1" applyProtection="1">
      <alignment vertical="center"/>
      <protection locked="0"/>
    </xf>
    <xf numFmtId="0" fontId="13" fillId="0" borderId="0" xfId="5"/>
    <xf numFmtId="164" fontId="1" fillId="0" borderId="0" xfId="4" applyAlignment="1" applyProtection="1">
      <protection locked="0" hidden="1"/>
    </xf>
    <xf numFmtId="164" fontId="1" fillId="2" borderId="0" xfId="1" applyNumberFormat="1" applyFont="1" applyFill="1" applyProtection="1">
      <protection hidden="1"/>
    </xf>
    <xf numFmtId="49" fontId="1" fillId="0" borderId="0" xfId="1" applyNumberFormat="1" applyFont="1" applyFill="1" applyAlignment="1">
      <alignment horizontal="center" vertical="top"/>
    </xf>
    <xf numFmtId="0" fontId="1" fillId="0" borderId="0" xfId="1" applyFont="1" applyFill="1"/>
    <xf numFmtId="164" fontId="1" fillId="0" borderId="0" xfId="1" applyNumberFormat="1" applyFont="1" applyFill="1"/>
    <xf numFmtId="0" fontId="0" fillId="0" borderId="0" xfId="0" applyFill="1"/>
  </cellXfs>
  <cellStyles count="6">
    <cellStyle name="_SB_Verweis" xfId="2" xr:uid="{817E6E4B-F3B9-4702-9DDD-9F9122622AFB}"/>
    <cellStyle name="Link" xfId="5" builtinId="8"/>
    <cellStyle name="Standard" xfId="0" builtinId="0"/>
    <cellStyle name="Standard 11" xfId="1" xr:uid="{94FC81F8-2005-4041-8C47-071796539BCF}"/>
    <cellStyle name="Standard 2" xfId="3" xr:uid="{290489A5-E4AB-4A8E-901B-5460C9A31402}"/>
    <cellStyle name="ZelleEintrag" xfId="4" xr:uid="{AF78258D-C019-4EC1-AB61-9B3EF2F727CA}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,##0.0??;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alignment horizontal="center" vertical="center" textRotation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10083382</xdr:colOff>
      <xdr:row>10</xdr:row>
      <xdr:rowOff>18881</xdr:rowOff>
    </xdr:from>
    <xdr:to>
      <xdr:col>11</xdr:col>
      <xdr:colOff>0</xdr:colOff>
      <xdr:row>27</xdr:row>
      <xdr:rowOff>63500</xdr:rowOff>
    </xdr:to>
    <xdr:pic>
      <xdr:nvPicPr>
        <xdr:cNvPr id="6" name="Grafik 5" descr="dieses Bild zeigt einen Ausschnitt aus dem Tabellenblatt Jahreswerte zur Erläuterung der Filtermöglichkeit">
          <a:extLst>
            <a:ext uri="{FF2B5EF4-FFF2-40B4-BE49-F238E27FC236}">
              <a16:creationId xmlns:a16="http://schemas.microsoft.com/office/drawing/2014/main" id="{341D3929-95C9-4344-9C75-FEEDCB7B5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3382" y="1676231"/>
          <a:ext cx="8134768" cy="32958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9A5356-A310-4103-853E-B0E797486ABA}" name="Tabelle1" displayName="Tabelle1" ref="A3:Q1039" totalsRowShown="0" headerRowDxfId="18" dataDxfId="17" dataCellStyle="Standard 11">
  <autoFilter ref="A3:Q1039" xr:uid="{7109897A-75C2-40D4-9574-7A01C033DF98}"/>
  <tableColumns count="17">
    <tableColumn id="1" xr3:uid="{11E68168-EFD0-4A31-8164-26069A9EB189}" name="Abfall-_x000a_schlüssel" dataDxfId="16" dataCellStyle="Standard 11"/>
    <tableColumn id="2" xr3:uid="{864475AD-9AAC-41E8-B79F-9B706DE65CAE}" name="Abfalltext" dataDxfId="15" dataCellStyle="Standard 11"/>
    <tableColumn id="3" xr3:uid="{9C6E9ADB-52CB-4AF2-92A6-EAFC97AB8B32}" name="Favorit" dataDxfId="14" dataCellStyle="Standard 11"/>
    <tableColumn id="4" xr3:uid="{59C69A5F-3F5C-4A78-956E-BE6B29BE71FE}" name="Januar" dataDxfId="13" dataCellStyle="Standard 11"/>
    <tableColumn id="5" xr3:uid="{A09E67B5-AB86-4D48-8128-0446382CA71B}" name="Februar" dataDxfId="12" dataCellStyle="Standard 11"/>
    <tableColumn id="6" xr3:uid="{53947A13-8092-41AE-A391-BE2FD2C42AEE}" name="März" dataDxfId="11" dataCellStyle="Standard 11"/>
    <tableColumn id="7" xr3:uid="{B972F9DC-6726-4DF8-948B-8D3A16F2F329}" name="April" dataDxfId="10" dataCellStyle="Standard 11"/>
    <tableColumn id="8" xr3:uid="{EA83AAA0-25E5-4C34-88C4-F51D397701E1}" name="Mai" dataDxfId="9" dataCellStyle="Standard 11"/>
    <tableColumn id="9" xr3:uid="{5A80B1CC-24F6-46DA-97B7-5BBBE8A9FF6F}" name="Juni" dataDxfId="8" dataCellStyle="Standard 11"/>
    <tableColumn id="10" xr3:uid="{ECDBA995-67BE-4B97-94A7-B6DE5FD070F1}" name="Juli" dataDxfId="7" dataCellStyle="Standard 11"/>
    <tableColumn id="11" xr3:uid="{1C5BDD4B-80F4-49FE-92B5-D0C10FFEDA7F}" name="August" dataDxfId="6" dataCellStyle="Standard 11"/>
    <tableColumn id="12" xr3:uid="{A816E7A7-90EC-4F36-995F-EE4F25D9669F}" name="September" dataDxfId="5" dataCellStyle="Standard 11"/>
    <tableColumn id="13" xr3:uid="{0943B74D-DF7C-404A-8953-F311A00B816D}" name="Oktober" dataDxfId="4" dataCellStyle="Standard 11"/>
    <tableColumn id="14" xr3:uid="{4E83567F-5B7F-4CFB-B496-6CAA3145CBAD}" name="November" dataDxfId="3" dataCellStyle="Standard 11"/>
    <tableColumn id="15" xr3:uid="{5A39FA4F-63F6-4EE1-8E0C-CDB8D7F3F866}" name="Dezember" dataDxfId="2" dataCellStyle="Standard 11"/>
    <tableColumn id="17" xr3:uid="{AB2882F4-0207-4E50-860C-7C8840B594E8}" name="Summe" dataDxfId="1" dataCellStyle="Standard 11">
      <calculatedColumnFormula>SUM(Tabelle1[[#This Row],[Januar]:[Dezember]])</calculatedColumnFormula>
    </tableColumn>
    <tableColumn id="16" xr3:uid="{A0CD1169-413C-4AFD-A2A6-B430A7D60699}" name="Insgesamt" dataDxfId="0" dataCellStyle="Standard 1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statistik.bayern.de/service/erhebungen/bauen_wohnen/abfall/abfallarten/index.ph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91D3-754F-4A0A-A44C-4D4EB0831E46}">
  <dimension ref="A1:B25"/>
  <sheetViews>
    <sheetView tabSelected="1" workbookViewId="0"/>
  </sheetViews>
  <sheetFormatPr baseColWidth="10" defaultRowHeight="14.25"/>
  <cols>
    <col min="1" max="1" width="132.375" customWidth="1"/>
  </cols>
  <sheetData>
    <row r="1" spans="1:2" ht="23.25">
      <c r="A1" s="45" t="s">
        <v>1513</v>
      </c>
    </row>
    <row r="2" spans="1:2">
      <c r="A2" t="s">
        <v>1514</v>
      </c>
    </row>
    <row r="3" spans="1:2">
      <c r="A3" t="s">
        <v>1515</v>
      </c>
    </row>
    <row r="4" spans="1:2">
      <c r="A4" t="s">
        <v>1542</v>
      </c>
    </row>
    <row r="5" spans="1:2">
      <c r="A5" t="s">
        <v>1532</v>
      </c>
    </row>
    <row r="6" spans="1:2">
      <c r="A6" t="s">
        <v>1516</v>
      </c>
    </row>
    <row r="7" spans="1:2" ht="15">
      <c r="A7" s="27" t="s">
        <v>1517</v>
      </c>
    </row>
    <row r="8" spans="1:2" ht="15">
      <c r="A8" s="27" t="s">
        <v>1519</v>
      </c>
    </row>
    <row r="9" spans="1:2" ht="15">
      <c r="A9" s="27" t="s">
        <v>1529</v>
      </c>
    </row>
    <row r="10" spans="1:2" ht="24.6" customHeight="1">
      <c r="A10" s="44" t="s">
        <v>1518</v>
      </c>
      <c r="B10" s="43" t="s">
        <v>1520</v>
      </c>
    </row>
    <row r="11" spans="1:2">
      <c r="A11" t="s">
        <v>1543</v>
      </c>
    </row>
    <row r="12" spans="1:2">
      <c r="A12" t="s">
        <v>1521</v>
      </c>
    </row>
    <row r="13" spans="1:2">
      <c r="A13" t="s">
        <v>1522</v>
      </c>
    </row>
    <row r="14" spans="1:2">
      <c r="A14" t="s">
        <v>1523</v>
      </c>
    </row>
    <row r="15" spans="1:2">
      <c r="A15" t="s">
        <v>1524</v>
      </c>
    </row>
    <row r="16" spans="1:2">
      <c r="A16" t="s">
        <v>1531</v>
      </c>
    </row>
    <row r="17" spans="1:1">
      <c r="A17" t="s">
        <v>1525</v>
      </c>
    </row>
    <row r="18" spans="1:1">
      <c r="A18" t="s">
        <v>1526</v>
      </c>
    </row>
    <row r="19" spans="1:1">
      <c r="A19" t="s">
        <v>1527</v>
      </c>
    </row>
    <row r="20" spans="1:1" ht="24" customHeight="1">
      <c r="A20" s="44" t="s">
        <v>1528</v>
      </c>
    </row>
    <row r="21" spans="1:1">
      <c r="A21" t="s">
        <v>1530</v>
      </c>
    </row>
    <row r="22" spans="1:1">
      <c r="A22" t="s">
        <v>1540</v>
      </c>
    </row>
    <row r="23" spans="1:1">
      <c r="A23" t="s">
        <v>1537</v>
      </c>
    </row>
    <row r="24" spans="1:1">
      <c r="A24" t="s">
        <v>1538</v>
      </c>
    </row>
    <row r="25" spans="1:1">
      <c r="A25" s="56" t="s">
        <v>1539</v>
      </c>
    </row>
  </sheetData>
  <hyperlinks>
    <hyperlink ref="A25" r:id="rId1" xr:uid="{7423221C-8A10-49AC-B243-83B360F90EA9}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09F6-D087-4BAC-B33D-780239309D25}">
  <dimension ref="A1:Q1039"/>
  <sheetViews>
    <sheetView workbookViewId="0"/>
  </sheetViews>
  <sheetFormatPr baseColWidth="10" defaultRowHeight="14.25"/>
  <cols>
    <col min="1" max="1" width="13.25" customWidth="1"/>
    <col min="2" max="2" width="106.125" bestFit="1" customWidth="1"/>
    <col min="3" max="3" width="11.125" customWidth="1"/>
    <col min="4" max="11" width="11" customWidth="1"/>
    <col min="12" max="12" width="12" customWidth="1"/>
    <col min="13" max="13" width="11" customWidth="1"/>
    <col min="14" max="14" width="11.5" customWidth="1"/>
    <col min="15" max="16" width="11.25" customWidth="1"/>
    <col min="17" max="17" width="11.375" customWidth="1"/>
  </cols>
  <sheetData>
    <row r="1" spans="1:17" ht="15">
      <c r="A1" s="27" t="s">
        <v>1487</v>
      </c>
    </row>
    <row r="2" spans="1:17" ht="72.75" customHeight="1">
      <c r="B2" s="28" t="s">
        <v>1488</v>
      </c>
      <c r="C2" s="53" t="s">
        <v>1489</v>
      </c>
    </row>
    <row r="3" spans="1:17" ht="28.5">
      <c r="A3" s="51" t="s">
        <v>1485</v>
      </c>
      <c r="B3" s="52" t="s">
        <v>1484</v>
      </c>
      <c r="C3" s="52" t="s">
        <v>1486</v>
      </c>
      <c r="D3" s="52" t="s">
        <v>1471</v>
      </c>
      <c r="E3" s="52" t="s">
        <v>1472</v>
      </c>
      <c r="F3" s="52" t="s">
        <v>1473</v>
      </c>
      <c r="G3" s="52" t="s">
        <v>1474</v>
      </c>
      <c r="H3" s="52" t="s">
        <v>1475</v>
      </c>
      <c r="I3" s="52" t="s">
        <v>1476</v>
      </c>
      <c r="J3" s="52" t="s">
        <v>1477</v>
      </c>
      <c r="K3" s="52" t="s">
        <v>1478</v>
      </c>
      <c r="L3" s="52" t="s">
        <v>1479</v>
      </c>
      <c r="M3" s="52" t="s">
        <v>1480</v>
      </c>
      <c r="N3" s="52" t="s">
        <v>1481</v>
      </c>
      <c r="O3" s="52" t="s">
        <v>1482</v>
      </c>
      <c r="P3" s="52" t="s">
        <v>1490</v>
      </c>
      <c r="Q3" s="52" t="s">
        <v>1483</v>
      </c>
    </row>
    <row r="4" spans="1:17" s="2" customFormat="1" ht="26.45" customHeight="1">
      <c r="A4" s="10" t="s">
        <v>0</v>
      </c>
      <c r="B4" s="11" t="s">
        <v>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24"/>
      <c r="Q4" s="12"/>
    </row>
    <row r="5" spans="1:17" s="2" customFormat="1" ht="12.75">
      <c r="A5" s="13" t="s">
        <v>2</v>
      </c>
      <c r="B5" s="10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24"/>
      <c r="Q5" s="12"/>
    </row>
    <row r="6" spans="1:17" s="2" customFormat="1" ht="12.75">
      <c r="A6" s="1" t="s">
        <v>4</v>
      </c>
      <c r="B6" s="3" t="s">
        <v>5</v>
      </c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57">
        <f>SUM(Tabelle1[[#This Row],[Januar]:[Dezember]])</f>
        <v>0</v>
      </c>
      <c r="Q6" s="57">
        <f>IF($C$2="Kilogramm",Tabelle1[[#This Row],[Summe]]/1000,Tabelle1[[#This Row],[Summe]])</f>
        <v>0</v>
      </c>
    </row>
    <row r="7" spans="1:17" s="2" customFormat="1" ht="12.75">
      <c r="A7" s="1" t="s">
        <v>6</v>
      </c>
      <c r="B7" s="3" t="s">
        <v>7</v>
      </c>
      <c r="C7" s="46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57">
        <f>SUM(Tabelle1[[#This Row],[Januar]:[Dezember]])</f>
        <v>0</v>
      </c>
      <c r="Q7" s="57">
        <f>IF($C$2="Kilogramm",Tabelle1[[#This Row],[Summe]]/1000,Tabelle1[[#This Row],[Summe]])</f>
        <v>0</v>
      </c>
    </row>
    <row r="8" spans="1:17" s="2" customFormat="1" ht="12.75">
      <c r="A8" s="13" t="s">
        <v>8</v>
      </c>
      <c r="B8" s="10" t="s">
        <v>9</v>
      </c>
      <c r="C8" s="20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58"/>
      <c r="Q8" s="58"/>
    </row>
    <row r="9" spans="1:17" s="2" customFormat="1" ht="12.75">
      <c r="A9" s="1" t="s">
        <v>10</v>
      </c>
      <c r="B9" s="3" t="s">
        <v>11</v>
      </c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57">
        <f>SUM(Tabelle1[[#This Row],[Januar]:[Dezember]])</f>
        <v>0</v>
      </c>
      <c r="Q9" s="57">
        <f>IF($C$2="Kilogramm",Tabelle1[[#This Row],[Summe]]/1000,Tabelle1[[#This Row],[Summe]])</f>
        <v>0</v>
      </c>
    </row>
    <row r="10" spans="1:17" s="2" customFormat="1" ht="12.75">
      <c r="A10" s="1" t="s">
        <v>12</v>
      </c>
      <c r="B10" s="3" t="s">
        <v>13</v>
      </c>
      <c r="C10" s="46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57">
        <f>SUM(Tabelle1[[#This Row],[Januar]:[Dezember]])</f>
        <v>0</v>
      </c>
      <c r="Q10" s="57">
        <f>IF($C$2="Kilogramm",Tabelle1[[#This Row],[Summe]]/1000,Tabelle1[[#This Row],[Summe]])</f>
        <v>0</v>
      </c>
    </row>
    <row r="11" spans="1:17" s="2" customFormat="1" ht="12.75">
      <c r="A11" s="1" t="s">
        <v>14</v>
      </c>
      <c r="B11" s="3" t="s">
        <v>15</v>
      </c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57">
        <f>SUM(Tabelle1[[#This Row],[Januar]:[Dezember]])</f>
        <v>0</v>
      </c>
      <c r="Q11" s="57">
        <f>IF($C$2="Kilogramm",Tabelle1[[#This Row],[Summe]]/1000,Tabelle1[[#This Row],[Summe]])</f>
        <v>0</v>
      </c>
    </row>
    <row r="12" spans="1:17" s="2" customFormat="1" ht="12.75">
      <c r="A12" s="1" t="s">
        <v>16</v>
      </c>
      <c r="B12" s="7" t="s">
        <v>17</v>
      </c>
      <c r="C12" s="48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57">
        <f>SUM(Tabelle1[[#This Row],[Januar]:[Dezember]])</f>
        <v>0</v>
      </c>
      <c r="Q12" s="57">
        <f>IF($C$2="Kilogramm",Tabelle1[[#This Row],[Summe]]/1000,Tabelle1[[#This Row],[Summe]])</f>
        <v>0</v>
      </c>
    </row>
    <row r="13" spans="1:17" s="2" customFormat="1" ht="12.75">
      <c r="A13" s="1"/>
      <c r="B13" s="7"/>
      <c r="C13" s="48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57">
        <f>SUM(Tabelle1[[#This Row],[Januar]:[Dezember]])</f>
        <v>0</v>
      </c>
      <c r="Q13" s="57">
        <f>IF($C$2="Kilogramm",Tabelle1[[#This Row],[Summe]]/1000,Tabelle1[[#This Row],[Summe]])</f>
        <v>0</v>
      </c>
    </row>
    <row r="14" spans="1:17" s="2" customFormat="1" ht="12.75">
      <c r="A14" s="1" t="s">
        <v>18</v>
      </c>
      <c r="B14" s="3" t="s">
        <v>19</v>
      </c>
      <c r="C14" s="46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57">
        <f>SUM(Tabelle1[[#This Row],[Januar]:[Dezember]])</f>
        <v>0</v>
      </c>
      <c r="Q14" s="57">
        <f>IF($C$2="Kilogramm",Tabelle1[[#This Row],[Summe]]/1000,Tabelle1[[#This Row],[Summe]])</f>
        <v>0</v>
      </c>
    </row>
    <row r="15" spans="1:17" s="2" customFormat="1" ht="12.75">
      <c r="A15" s="1" t="s">
        <v>20</v>
      </c>
      <c r="B15" s="3" t="s">
        <v>21</v>
      </c>
      <c r="C15" s="46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57">
        <f>SUM(Tabelle1[[#This Row],[Januar]:[Dezember]])</f>
        <v>0</v>
      </c>
      <c r="Q15" s="57">
        <f>IF($C$2="Kilogramm",Tabelle1[[#This Row],[Summe]]/1000,Tabelle1[[#This Row],[Summe]])</f>
        <v>0</v>
      </c>
    </row>
    <row r="16" spans="1:17" s="2" customFormat="1" ht="27" customHeight="1">
      <c r="A16" s="3" t="s">
        <v>22</v>
      </c>
      <c r="B16" s="8" t="s">
        <v>23</v>
      </c>
      <c r="C16" s="49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57">
        <f>SUM(Tabelle1[[#This Row],[Januar]:[Dezember]])</f>
        <v>0</v>
      </c>
      <c r="Q16" s="57">
        <f>IF($C$2="Kilogramm",Tabelle1[[#This Row],[Summe]]/1000,Tabelle1[[#This Row],[Summe]])</f>
        <v>0</v>
      </c>
    </row>
    <row r="17" spans="1:17" s="2" customFormat="1" ht="12.75">
      <c r="A17" s="1" t="s">
        <v>24</v>
      </c>
      <c r="B17" s="9" t="s">
        <v>25</v>
      </c>
      <c r="C17" s="50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57">
        <f>SUM(Tabelle1[[#This Row],[Januar]:[Dezember]])</f>
        <v>0</v>
      </c>
      <c r="Q17" s="57">
        <f>IF($C$2="Kilogramm",Tabelle1[[#This Row],[Summe]]/1000,Tabelle1[[#This Row],[Summe]])</f>
        <v>0</v>
      </c>
    </row>
    <row r="18" spans="1:17" s="2" customFormat="1" ht="12.75">
      <c r="A18" s="13" t="s">
        <v>26</v>
      </c>
      <c r="B18" s="10" t="s">
        <v>27</v>
      </c>
      <c r="C18" s="20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58"/>
      <c r="Q18" s="58"/>
    </row>
    <row r="19" spans="1:17" s="2" customFormat="1" ht="27" customHeight="1">
      <c r="A19" s="3" t="s">
        <v>28</v>
      </c>
      <c r="B19" s="7" t="s">
        <v>29</v>
      </c>
      <c r="C19" s="48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57">
        <f>SUM(Tabelle1[[#This Row],[Januar]:[Dezember]])</f>
        <v>0</v>
      </c>
      <c r="Q19" s="57">
        <f>IF($C$2="Kilogramm",Tabelle1[[#This Row],[Summe]]/1000,Tabelle1[[#This Row],[Summe]])</f>
        <v>0</v>
      </c>
    </row>
    <row r="20" spans="1:17" s="2" customFormat="1" ht="12.75">
      <c r="A20" s="3" t="s">
        <v>30</v>
      </c>
      <c r="B20" s="3" t="s">
        <v>31</v>
      </c>
      <c r="C20" s="46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57">
        <f>SUM(Tabelle1[[#This Row],[Januar]:[Dezember]])</f>
        <v>0</v>
      </c>
      <c r="Q20" s="57">
        <f>IF($C$2="Kilogramm",Tabelle1[[#This Row],[Summe]]/1000,Tabelle1[[#This Row],[Summe]])</f>
        <v>0</v>
      </c>
    </row>
    <row r="21" spans="1:17" s="2" customFormat="1" ht="12.75">
      <c r="A21" s="3" t="s">
        <v>32</v>
      </c>
      <c r="B21" s="3" t="s">
        <v>33</v>
      </c>
      <c r="C21" s="46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57">
        <f>SUM(Tabelle1[[#This Row],[Januar]:[Dezember]])</f>
        <v>0</v>
      </c>
      <c r="Q21" s="57">
        <f>IF($C$2="Kilogramm",Tabelle1[[#This Row],[Summe]]/1000,Tabelle1[[#This Row],[Summe]])</f>
        <v>0</v>
      </c>
    </row>
    <row r="22" spans="1:17" s="2" customFormat="1" ht="12.75">
      <c r="A22" s="3" t="s">
        <v>34</v>
      </c>
      <c r="B22" s="3" t="s">
        <v>35</v>
      </c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57">
        <f>SUM(Tabelle1[[#This Row],[Januar]:[Dezember]])</f>
        <v>0</v>
      </c>
      <c r="Q22" s="57">
        <f>IF($C$2="Kilogramm",Tabelle1[[#This Row],[Summe]]/1000,Tabelle1[[#This Row],[Summe]])</f>
        <v>0</v>
      </c>
    </row>
    <row r="23" spans="1:17" s="2" customFormat="1" ht="12.75">
      <c r="A23" s="3" t="s">
        <v>36</v>
      </c>
      <c r="B23" s="3" t="s">
        <v>37</v>
      </c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57">
        <f>SUM(Tabelle1[[#This Row],[Januar]:[Dezember]])</f>
        <v>0</v>
      </c>
      <c r="Q23" s="57">
        <f>IF($C$2="Kilogramm",Tabelle1[[#This Row],[Summe]]/1000,Tabelle1[[#This Row],[Summe]])</f>
        <v>0</v>
      </c>
    </row>
    <row r="24" spans="1:17" s="2" customFormat="1" ht="25.9" customHeight="1">
      <c r="A24" s="3" t="s">
        <v>38</v>
      </c>
      <c r="B24" s="8" t="s">
        <v>39</v>
      </c>
      <c r="C24" s="49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57">
        <f>SUM(Tabelle1[[#This Row],[Januar]:[Dezember]])</f>
        <v>0</v>
      </c>
      <c r="Q24" s="57">
        <f>IF($C$2="Kilogramm",Tabelle1[[#This Row],[Summe]]/1000,Tabelle1[[#This Row],[Summe]])</f>
        <v>0</v>
      </c>
    </row>
    <row r="25" spans="1:17" s="2" customFormat="1" ht="12.75">
      <c r="A25" s="3" t="s">
        <v>40</v>
      </c>
      <c r="B25" s="3" t="s">
        <v>41</v>
      </c>
      <c r="C25" s="46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57">
        <f>SUM(Tabelle1[[#This Row],[Januar]:[Dezember]])</f>
        <v>0</v>
      </c>
      <c r="Q25" s="57">
        <f>IF($C$2="Kilogramm",Tabelle1[[#This Row],[Summe]]/1000,Tabelle1[[#This Row],[Summe]])</f>
        <v>0</v>
      </c>
    </row>
    <row r="26" spans="1:17" s="2" customFormat="1" ht="12.75">
      <c r="A26" s="3" t="s">
        <v>42</v>
      </c>
      <c r="B26" s="3" t="s">
        <v>25</v>
      </c>
      <c r="C26" s="46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57">
        <f>SUM(Tabelle1[[#This Row],[Januar]:[Dezember]])</f>
        <v>0</v>
      </c>
      <c r="Q26" s="57">
        <f>IF($C$2="Kilogramm",Tabelle1[[#This Row],[Summe]]/1000,Tabelle1[[#This Row],[Summe]])</f>
        <v>0</v>
      </c>
    </row>
    <row r="27" spans="1:17" s="2" customFormat="1" ht="12.75">
      <c r="A27" s="10" t="s">
        <v>43</v>
      </c>
      <c r="B27" s="10" t="s">
        <v>44</v>
      </c>
      <c r="C27" s="2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58"/>
      <c r="Q27" s="58"/>
    </row>
    <row r="28" spans="1:17" s="2" customFormat="1" ht="12.75">
      <c r="A28" s="3" t="s">
        <v>45</v>
      </c>
      <c r="B28" s="3" t="s">
        <v>46</v>
      </c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57">
        <f>SUM(Tabelle1[[#This Row],[Januar]:[Dezember]])</f>
        <v>0</v>
      </c>
      <c r="Q28" s="57">
        <f>IF($C$2="Kilogramm",Tabelle1[[#This Row],[Summe]]/1000,Tabelle1[[#This Row],[Summe]])</f>
        <v>0</v>
      </c>
    </row>
    <row r="29" spans="1:17" s="2" customFormat="1" ht="12.75">
      <c r="A29" s="3" t="s">
        <v>47</v>
      </c>
      <c r="B29" s="4" t="s">
        <v>48</v>
      </c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57">
        <f>SUM(Tabelle1[[#This Row],[Januar]:[Dezember]])</f>
        <v>0</v>
      </c>
      <c r="Q29" s="57">
        <f>IF($C$2="Kilogramm",Tabelle1[[#This Row],[Summe]]/1000,Tabelle1[[#This Row],[Summe]])</f>
        <v>0</v>
      </c>
    </row>
    <row r="30" spans="1:17" s="2" customFormat="1" ht="12.75">
      <c r="A30" s="3" t="s">
        <v>49</v>
      </c>
      <c r="B30" s="3" t="s">
        <v>50</v>
      </c>
      <c r="C30" s="46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57">
        <f>SUM(Tabelle1[[#This Row],[Januar]:[Dezember]])</f>
        <v>0</v>
      </c>
      <c r="Q30" s="57">
        <f>IF($C$2="Kilogramm",Tabelle1[[#This Row],[Summe]]/1000,Tabelle1[[#This Row],[Summe]])</f>
        <v>0</v>
      </c>
    </row>
    <row r="31" spans="1:17" s="2" customFormat="1" ht="12.75">
      <c r="A31" s="3" t="s">
        <v>51</v>
      </c>
      <c r="B31" s="3" t="s">
        <v>52</v>
      </c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57">
        <f>SUM(Tabelle1[[#This Row],[Januar]:[Dezember]])</f>
        <v>0</v>
      </c>
      <c r="Q31" s="57">
        <f>IF($C$2="Kilogramm",Tabelle1[[#This Row],[Summe]]/1000,Tabelle1[[#This Row],[Summe]])</f>
        <v>0</v>
      </c>
    </row>
    <row r="32" spans="1:17" s="2" customFormat="1" ht="12.75">
      <c r="A32" s="3" t="s">
        <v>53</v>
      </c>
      <c r="B32" s="3" t="s">
        <v>54</v>
      </c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57">
        <f>SUM(Tabelle1[[#This Row],[Januar]:[Dezember]])</f>
        <v>0</v>
      </c>
      <c r="Q32" s="57">
        <f>IF($C$2="Kilogramm",Tabelle1[[#This Row],[Summe]]/1000,Tabelle1[[#This Row],[Summe]])</f>
        <v>0</v>
      </c>
    </row>
    <row r="33" spans="1:17" s="2" customFormat="1" ht="12.75">
      <c r="A33" s="3" t="s">
        <v>55</v>
      </c>
      <c r="B33" s="3" t="s">
        <v>25</v>
      </c>
      <c r="C33" s="46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57">
        <f>SUM(Tabelle1[[#This Row],[Januar]:[Dezember]])</f>
        <v>0</v>
      </c>
      <c r="Q33" s="57">
        <f>IF($C$2="Kilogramm",Tabelle1[[#This Row],[Summe]]/1000,Tabelle1[[#This Row],[Summe]])</f>
        <v>0</v>
      </c>
    </row>
    <row r="34" spans="1:17" s="2" customFormat="1" ht="26.45" customHeight="1">
      <c r="A34" s="10" t="s">
        <v>56</v>
      </c>
      <c r="B34" s="14" t="s">
        <v>57</v>
      </c>
      <c r="C34" s="19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58"/>
      <c r="Q34" s="58"/>
    </row>
    <row r="35" spans="1:17" s="2" customFormat="1" ht="12.75">
      <c r="A35" s="13" t="s">
        <v>58</v>
      </c>
      <c r="B35" s="15" t="s">
        <v>59</v>
      </c>
      <c r="C35" s="21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58"/>
      <c r="Q35" s="58"/>
    </row>
    <row r="36" spans="1:17" s="2" customFormat="1" ht="12.75">
      <c r="A36" s="3" t="s">
        <v>60</v>
      </c>
      <c r="B36" s="3" t="s">
        <v>61</v>
      </c>
      <c r="C36" s="46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57">
        <f>SUM(Tabelle1[[#This Row],[Januar]:[Dezember]])</f>
        <v>0</v>
      </c>
      <c r="Q36" s="57">
        <f>IF($C$2="Kilogramm",Tabelle1[[#This Row],[Summe]]/1000,Tabelle1[[#This Row],[Summe]])</f>
        <v>0</v>
      </c>
    </row>
    <row r="37" spans="1:17" s="2" customFormat="1" ht="12.75">
      <c r="A37" s="3" t="s">
        <v>62</v>
      </c>
      <c r="B37" s="3" t="s">
        <v>63</v>
      </c>
      <c r="C37" s="46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57">
        <f>SUM(Tabelle1[[#This Row],[Januar]:[Dezember]])</f>
        <v>0</v>
      </c>
      <c r="Q37" s="57">
        <f>IF($C$2="Kilogramm",Tabelle1[[#This Row],[Summe]]/1000,Tabelle1[[#This Row],[Summe]])</f>
        <v>0</v>
      </c>
    </row>
    <row r="38" spans="1:17" s="2" customFormat="1" ht="12.75">
      <c r="A38" s="3" t="s">
        <v>64</v>
      </c>
      <c r="B38" s="3" t="s">
        <v>65</v>
      </c>
      <c r="C38" s="46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57">
        <f>SUM(Tabelle1[[#This Row],[Januar]:[Dezember]])</f>
        <v>0</v>
      </c>
      <c r="Q38" s="57">
        <f>IF($C$2="Kilogramm",Tabelle1[[#This Row],[Summe]]/1000,Tabelle1[[#This Row],[Summe]])</f>
        <v>0</v>
      </c>
    </row>
    <row r="39" spans="1:17" s="2" customFormat="1" ht="12.75">
      <c r="A39" s="3" t="s">
        <v>66</v>
      </c>
      <c r="B39" s="3" t="s">
        <v>67</v>
      </c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57">
        <f>SUM(Tabelle1[[#This Row],[Januar]:[Dezember]])</f>
        <v>0</v>
      </c>
      <c r="Q39" s="57">
        <f>IF($C$2="Kilogramm",Tabelle1[[#This Row],[Summe]]/1000,Tabelle1[[#This Row],[Summe]])</f>
        <v>0</v>
      </c>
    </row>
    <row r="40" spans="1:17" s="2" customFormat="1" ht="25.9" customHeight="1">
      <c r="A40" s="3" t="s">
        <v>68</v>
      </c>
      <c r="B40" s="8" t="s">
        <v>69</v>
      </c>
      <c r="C40" s="49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57">
        <f>SUM(Tabelle1[[#This Row],[Januar]:[Dezember]])</f>
        <v>0</v>
      </c>
      <c r="Q40" s="57">
        <f>IF($C$2="Kilogramm",Tabelle1[[#This Row],[Summe]]/1000,Tabelle1[[#This Row],[Summe]])</f>
        <v>0</v>
      </c>
    </row>
    <row r="41" spans="1:17" s="2" customFormat="1" ht="12.75">
      <c r="A41" s="3" t="s">
        <v>70</v>
      </c>
      <c r="B41" s="3" t="s">
        <v>71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57">
        <f>SUM(Tabelle1[[#This Row],[Januar]:[Dezember]])</f>
        <v>0</v>
      </c>
      <c r="Q41" s="57">
        <f>IF($C$2="Kilogramm",Tabelle1[[#This Row],[Summe]]/1000,Tabelle1[[#This Row],[Summe]])</f>
        <v>0</v>
      </c>
    </row>
    <row r="42" spans="1:17" s="2" customFormat="1" ht="12.75">
      <c r="A42" s="3" t="s">
        <v>72</v>
      </c>
      <c r="B42" s="3" t="s">
        <v>73</v>
      </c>
      <c r="C42" s="46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57">
        <f>SUM(Tabelle1[[#This Row],[Januar]:[Dezember]])</f>
        <v>0</v>
      </c>
      <c r="Q42" s="57">
        <f>IF($C$2="Kilogramm",Tabelle1[[#This Row],[Summe]]/1000,Tabelle1[[#This Row],[Summe]])</f>
        <v>0</v>
      </c>
    </row>
    <row r="43" spans="1:17" s="2" customFormat="1" ht="12.75">
      <c r="A43" s="3" t="s">
        <v>74</v>
      </c>
      <c r="B43" s="3" t="s">
        <v>75</v>
      </c>
      <c r="C43" s="46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57">
        <f>SUM(Tabelle1[[#This Row],[Januar]:[Dezember]])</f>
        <v>0</v>
      </c>
      <c r="Q43" s="57">
        <f>IF($C$2="Kilogramm",Tabelle1[[#This Row],[Summe]]/1000,Tabelle1[[#This Row],[Summe]])</f>
        <v>0</v>
      </c>
    </row>
    <row r="44" spans="1:17" s="2" customFormat="1" ht="12.75">
      <c r="A44" s="3" t="s">
        <v>76</v>
      </c>
      <c r="B44" s="3" t="s">
        <v>77</v>
      </c>
      <c r="C44" s="46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57">
        <f>SUM(Tabelle1[[#This Row],[Januar]:[Dezember]])</f>
        <v>0</v>
      </c>
      <c r="Q44" s="57">
        <f>IF($C$2="Kilogramm",Tabelle1[[#This Row],[Summe]]/1000,Tabelle1[[#This Row],[Summe]])</f>
        <v>0</v>
      </c>
    </row>
    <row r="45" spans="1:17" s="2" customFormat="1" ht="12.75">
      <c r="A45" s="3" t="s">
        <v>78</v>
      </c>
      <c r="B45" s="3" t="s">
        <v>25</v>
      </c>
      <c r="C45" s="46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57">
        <f>SUM(Tabelle1[[#This Row],[Januar]:[Dezember]])</f>
        <v>0</v>
      </c>
      <c r="Q45" s="57">
        <f>IF($C$2="Kilogramm",Tabelle1[[#This Row],[Summe]]/1000,Tabelle1[[#This Row],[Summe]])</f>
        <v>0</v>
      </c>
    </row>
    <row r="46" spans="1:17" s="2" customFormat="1" ht="26.45" customHeight="1">
      <c r="A46" s="10" t="s">
        <v>79</v>
      </c>
      <c r="B46" s="14" t="s">
        <v>80</v>
      </c>
      <c r="C46" s="19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58"/>
      <c r="Q46" s="58"/>
    </row>
    <row r="47" spans="1:17" s="2" customFormat="1" ht="12.75">
      <c r="A47" s="3" t="s">
        <v>81</v>
      </c>
      <c r="B47" s="3" t="s">
        <v>61</v>
      </c>
      <c r="C47" s="46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57">
        <f>SUM(Tabelle1[[#This Row],[Januar]:[Dezember]])</f>
        <v>0</v>
      </c>
      <c r="Q47" s="57">
        <f>IF($C$2="Kilogramm",Tabelle1[[#This Row],[Summe]]/1000,Tabelle1[[#This Row],[Summe]])</f>
        <v>0</v>
      </c>
    </row>
    <row r="48" spans="1:17" s="2" customFormat="1" ht="12.75">
      <c r="A48" s="3" t="s">
        <v>82</v>
      </c>
      <c r="B48" s="3" t="s">
        <v>63</v>
      </c>
      <c r="C48" s="46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57">
        <f>SUM(Tabelle1[[#This Row],[Januar]:[Dezember]])</f>
        <v>0</v>
      </c>
      <c r="Q48" s="57">
        <f>IF($C$2="Kilogramm",Tabelle1[[#This Row],[Summe]]/1000,Tabelle1[[#This Row],[Summe]])</f>
        <v>0</v>
      </c>
    </row>
    <row r="49" spans="1:17" s="2" customFormat="1" ht="12.75">
      <c r="A49" s="3" t="s">
        <v>83</v>
      </c>
      <c r="B49" s="3" t="s">
        <v>84</v>
      </c>
      <c r="C49" s="46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57">
        <f>SUM(Tabelle1[[#This Row],[Januar]:[Dezember]])</f>
        <v>0</v>
      </c>
      <c r="Q49" s="57">
        <f>IF($C$2="Kilogramm",Tabelle1[[#This Row],[Summe]]/1000,Tabelle1[[#This Row],[Summe]])</f>
        <v>0</v>
      </c>
    </row>
    <row r="50" spans="1:17" s="2" customFormat="1" ht="12.75">
      <c r="A50" s="3" t="s">
        <v>85</v>
      </c>
      <c r="B50" s="4" t="s">
        <v>86</v>
      </c>
      <c r="C50" s="46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57">
        <f>SUM(Tabelle1[[#This Row],[Januar]:[Dezember]])</f>
        <v>0</v>
      </c>
      <c r="Q50" s="57">
        <f>IF($C$2="Kilogramm",Tabelle1[[#This Row],[Summe]]/1000,Tabelle1[[#This Row],[Summe]])</f>
        <v>0</v>
      </c>
    </row>
    <row r="51" spans="1:17" s="2" customFormat="1" ht="12.75">
      <c r="A51" s="3" t="s">
        <v>87</v>
      </c>
      <c r="B51" s="3" t="s">
        <v>25</v>
      </c>
      <c r="C51" s="46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57">
        <f>SUM(Tabelle1[[#This Row],[Januar]:[Dezember]])</f>
        <v>0</v>
      </c>
      <c r="Q51" s="57">
        <f>IF($C$2="Kilogramm",Tabelle1[[#This Row],[Summe]]/1000,Tabelle1[[#This Row],[Summe]])</f>
        <v>0</v>
      </c>
    </row>
    <row r="52" spans="1:17" s="2" customFormat="1" ht="40.9" customHeight="1">
      <c r="A52" s="10" t="s">
        <v>88</v>
      </c>
      <c r="B52" s="14" t="s">
        <v>89</v>
      </c>
      <c r="C52" s="19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58"/>
      <c r="Q52" s="58"/>
    </row>
    <row r="53" spans="1:17" s="2" customFormat="1" ht="12.75">
      <c r="A53" s="3" t="s">
        <v>90</v>
      </c>
      <c r="B53" s="3" t="s">
        <v>91</v>
      </c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57">
        <f>SUM(Tabelle1[[#This Row],[Januar]:[Dezember]])</f>
        <v>0</v>
      </c>
      <c r="Q53" s="57">
        <f>IF($C$2="Kilogramm",Tabelle1[[#This Row],[Summe]]/1000,Tabelle1[[#This Row],[Summe]])</f>
        <v>0</v>
      </c>
    </row>
    <row r="54" spans="1:17" s="2" customFormat="1" ht="12.75">
      <c r="A54" s="3" t="s">
        <v>92</v>
      </c>
      <c r="B54" s="3" t="s">
        <v>93</v>
      </c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57">
        <f>SUM(Tabelle1[[#This Row],[Januar]:[Dezember]])</f>
        <v>0</v>
      </c>
      <c r="Q54" s="57">
        <f>IF($C$2="Kilogramm",Tabelle1[[#This Row],[Summe]]/1000,Tabelle1[[#This Row],[Summe]])</f>
        <v>0</v>
      </c>
    </row>
    <row r="55" spans="1:17" s="2" customFormat="1" ht="12.75">
      <c r="A55" s="3" t="s">
        <v>94</v>
      </c>
      <c r="B55" s="3" t="s">
        <v>95</v>
      </c>
      <c r="C55" s="46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57">
        <f>SUM(Tabelle1[[#This Row],[Januar]:[Dezember]])</f>
        <v>0</v>
      </c>
      <c r="Q55" s="57">
        <f>IF($C$2="Kilogramm",Tabelle1[[#This Row],[Summe]]/1000,Tabelle1[[#This Row],[Summe]])</f>
        <v>0</v>
      </c>
    </row>
    <row r="56" spans="1:17" s="2" customFormat="1" ht="12.75">
      <c r="A56" s="3" t="s">
        <v>96</v>
      </c>
      <c r="B56" s="3" t="s">
        <v>84</v>
      </c>
      <c r="C56" s="46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57">
        <f>SUM(Tabelle1[[#This Row],[Januar]:[Dezember]])</f>
        <v>0</v>
      </c>
      <c r="Q56" s="57">
        <f>IF($C$2="Kilogramm",Tabelle1[[#This Row],[Summe]]/1000,Tabelle1[[#This Row],[Summe]])</f>
        <v>0</v>
      </c>
    </row>
    <row r="57" spans="1:17" s="2" customFormat="1" ht="12.75">
      <c r="A57" s="3" t="s">
        <v>97</v>
      </c>
      <c r="B57" s="3" t="s">
        <v>86</v>
      </c>
      <c r="C57" s="46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57">
        <f>SUM(Tabelle1[[#This Row],[Januar]:[Dezember]])</f>
        <v>0</v>
      </c>
      <c r="Q57" s="57">
        <f>IF($C$2="Kilogramm",Tabelle1[[#This Row],[Summe]]/1000,Tabelle1[[#This Row],[Summe]])</f>
        <v>0</v>
      </c>
    </row>
    <row r="58" spans="1:17" s="2" customFormat="1" ht="12.75">
      <c r="A58" s="3" t="s">
        <v>98</v>
      </c>
      <c r="B58" s="3" t="s">
        <v>25</v>
      </c>
      <c r="C58" s="46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57">
        <f>SUM(Tabelle1[[#This Row],[Januar]:[Dezember]])</f>
        <v>0</v>
      </c>
      <c r="Q58" s="57">
        <f>IF($C$2="Kilogramm",Tabelle1[[#This Row],[Summe]]/1000,Tabelle1[[#This Row],[Summe]])</f>
        <v>0</v>
      </c>
    </row>
    <row r="59" spans="1:17" s="2" customFormat="1" ht="12.75">
      <c r="A59" s="10" t="s">
        <v>99</v>
      </c>
      <c r="B59" s="10" t="s">
        <v>100</v>
      </c>
      <c r="C59" s="20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58"/>
      <c r="Q59" s="58"/>
    </row>
    <row r="60" spans="1:17" s="2" customFormat="1" ht="12.75">
      <c r="A60" s="3" t="s">
        <v>101</v>
      </c>
      <c r="B60" s="3" t="s">
        <v>102</v>
      </c>
      <c r="C60" s="46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57">
        <f>SUM(Tabelle1[[#This Row],[Januar]:[Dezember]])</f>
        <v>0</v>
      </c>
      <c r="Q60" s="57">
        <f>IF($C$2="Kilogramm",Tabelle1[[#This Row],[Summe]]/1000,Tabelle1[[#This Row],[Summe]])</f>
        <v>0</v>
      </c>
    </row>
    <row r="61" spans="1:17" s="2" customFormat="1" ht="12.75">
      <c r="A61" s="3" t="s">
        <v>103</v>
      </c>
      <c r="B61" s="3" t="s">
        <v>104</v>
      </c>
      <c r="C61" s="46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57">
        <f>SUM(Tabelle1[[#This Row],[Januar]:[Dezember]])</f>
        <v>0</v>
      </c>
      <c r="Q61" s="57">
        <f>IF($C$2="Kilogramm",Tabelle1[[#This Row],[Summe]]/1000,Tabelle1[[#This Row],[Summe]])</f>
        <v>0</v>
      </c>
    </row>
    <row r="62" spans="1:17" s="2" customFormat="1" ht="12.75">
      <c r="A62" s="3" t="s">
        <v>105</v>
      </c>
      <c r="B62" s="3" t="s">
        <v>86</v>
      </c>
      <c r="C62" s="46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57">
        <f>SUM(Tabelle1[[#This Row],[Januar]:[Dezember]])</f>
        <v>0</v>
      </c>
      <c r="Q62" s="57">
        <f>IF($C$2="Kilogramm",Tabelle1[[#This Row],[Summe]]/1000,Tabelle1[[#This Row],[Summe]])</f>
        <v>0</v>
      </c>
    </row>
    <row r="63" spans="1:17" s="2" customFormat="1" ht="12.75">
      <c r="A63" s="3" t="s">
        <v>106</v>
      </c>
      <c r="B63" s="3" t="s">
        <v>25</v>
      </c>
      <c r="C63" s="46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57">
        <f>SUM(Tabelle1[[#This Row],[Januar]:[Dezember]])</f>
        <v>0</v>
      </c>
      <c r="Q63" s="57">
        <f>IF($C$2="Kilogramm",Tabelle1[[#This Row],[Summe]]/1000,Tabelle1[[#This Row],[Summe]])</f>
        <v>0</v>
      </c>
    </row>
    <row r="64" spans="1:17" s="2" customFormat="1" ht="12.75">
      <c r="A64" s="10" t="s">
        <v>107</v>
      </c>
      <c r="B64" s="10" t="s">
        <v>108</v>
      </c>
      <c r="C64" s="20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58"/>
      <c r="Q64" s="58"/>
    </row>
    <row r="65" spans="1:17" s="2" customFormat="1" ht="12.75">
      <c r="A65" s="3" t="s">
        <v>109</v>
      </c>
      <c r="B65" s="3" t="s">
        <v>84</v>
      </c>
      <c r="C65" s="46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57">
        <f>SUM(Tabelle1[[#This Row],[Januar]:[Dezember]])</f>
        <v>0</v>
      </c>
      <c r="Q65" s="57">
        <f>IF($C$2="Kilogramm",Tabelle1[[#This Row],[Summe]]/1000,Tabelle1[[#This Row],[Summe]])</f>
        <v>0</v>
      </c>
    </row>
    <row r="66" spans="1:17" s="2" customFormat="1" ht="12.75">
      <c r="A66" s="3" t="s">
        <v>110</v>
      </c>
      <c r="B66" s="3" t="s">
        <v>86</v>
      </c>
      <c r="C66" s="46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57">
        <f>SUM(Tabelle1[[#This Row],[Januar]:[Dezember]])</f>
        <v>0</v>
      </c>
      <c r="Q66" s="57">
        <f>IF($C$2="Kilogramm",Tabelle1[[#This Row],[Summe]]/1000,Tabelle1[[#This Row],[Summe]])</f>
        <v>0</v>
      </c>
    </row>
    <row r="67" spans="1:17" s="2" customFormat="1" ht="12.75">
      <c r="A67" s="3" t="s">
        <v>111</v>
      </c>
      <c r="B67" s="3" t="s">
        <v>25</v>
      </c>
      <c r="C67" s="46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57">
        <f>SUM(Tabelle1[[#This Row],[Januar]:[Dezember]])</f>
        <v>0</v>
      </c>
      <c r="Q67" s="57">
        <f>IF($C$2="Kilogramm",Tabelle1[[#This Row],[Summe]]/1000,Tabelle1[[#This Row],[Summe]])</f>
        <v>0</v>
      </c>
    </row>
    <row r="68" spans="1:17" s="2" customFormat="1" ht="12.75">
      <c r="A68" s="10" t="s">
        <v>112</v>
      </c>
      <c r="B68" s="10" t="s">
        <v>113</v>
      </c>
      <c r="C68" s="20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58"/>
      <c r="Q68" s="58"/>
    </row>
    <row r="69" spans="1:17" s="2" customFormat="1" ht="12.75">
      <c r="A69" s="3" t="s">
        <v>114</v>
      </c>
      <c r="B69" s="3" t="s">
        <v>84</v>
      </c>
      <c r="C69" s="46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57">
        <f>SUM(Tabelle1[[#This Row],[Januar]:[Dezember]])</f>
        <v>0</v>
      </c>
      <c r="Q69" s="57">
        <f>IF($C$2="Kilogramm",Tabelle1[[#This Row],[Summe]]/1000,Tabelle1[[#This Row],[Summe]])</f>
        <v>0</v>
      </c>
    </row>
    <row r="70" spans="1:17" s="2" customFormat="1" ht="12.75">
      <c r="A70" s="3" t="s">
        <v>115</v>
      </c>
      <c r="B70" s="3" t="s">
        <v>93</v>
      </c>
      <c r="C70" s="46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57">
        <f>SUM(Tabelle1[[#This Row],[Januar]:[Dezember]])</f>
        <v>0</v>
      </c>
      <c r="Q70" s="57">
        <f>IF($C$2="Kilogramm",Tabelle1[[#This Row],[Summe]]/1000,Tabelle1[[#This Row],[Summe]])</f>
        <v>0</v>
      </c>
    </row>
    <row r="71" spans="1:17" s="2" customFormat="1" ht="12.75">
      <c r="A71" s="3" t="s">
        <v>116</v>
      </c>
      <c r="B71" s="3" t="s">
        <v>86</v>
      </c>
      <c r="C71" s="46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57">
        <f>SUM(Tabelle1[[#This Row],[Januar]:[Dezember]])</f>
        <v>0</v>
      </c>
      <c r="Q71" s="57">
        <f>IF($C$2="Kilogramm",Tabelle1[[#This Row],[Summe]]/1000,Tabelle1[[#This Row],[Summe]])</f>
        <v>0</v>
      </c>
    </row>
    <row r="72" spans="1:17" s="2" customFormat="1" ht="12.75">
      <c r="A72" s="3" t="s">
        <v>117</v>
      </c>
      <c r="B72" s="3" t="s">
        <v>25</v>
      </c>
      <c r="C72" s="46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57">
        <f>SUM(Tabelle1[[#This Row],[Januar]:[Dezember]])</f>
        <v>0</v>
      </c>
      <c r="Q72" s="57">
        <f>IF($C$2="Kilogramm",Tabelle1[[#This Row],[Summe]]/1000,Tabelle1[[#This Row],[Summe]])</f>
        <v>0</v>
      </c>
    </row>
    <row r="73" spans="1:17" s="2" customFormat="1" ht="12.75">
      <c r="A73" s="10" t="s">
        <v>118</v>
      </c>
      <c r="B73" s="10" t="s">
        <v>119</v>
      </c>
      <c r="C73" s="20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58"/>
      <c r="Q73" s="58"/>
    </row>
    <row r="74" spans="1:17" s="2" customFormat="1" ht="12.75">
      <c r="A74" s="3" t="s">
        <v>120</v>
      </c>
      <c r="B74" s="3" t="s">
        <v>121</v>
      </c>
      <c r="C74" s="46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57">
        <f>SUM(Tabelle1[[#This Row],[Januar]:[Dezember]])</f>
        <v>0</v>
      </c>
      <c r="Q74" s="57">
        <f>IF($C$2="Kilogramm",Tabelle1[[#This Row],[Summe]]/1000,Tabelle1[[#This Row],[Summe]])</f>
        <v>0</v>
      </c>
    </row>
    <row r="75" spans="1:17" s="2" customFormat="1" ht="12.75">
      <c r="A75" s="3" t="s">
        <v>122</v>
      </c>
      <c r="B75" s="3" t="s">
        <v>123</v>
      </c>
      <c r="C75" s="46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57">
        <f>SUM(Tabelle1[[#This Row],[Januar]:[Dezember]])</f>
        <v>0</v>
      </c>
      <c r="Q75" s="57">
        <f>IF($C$2="Kilogramm",Tabelle1[[#This Row],[Summe]]/1000,Tabelle1[[#This Row],[Summe]])</f>
        <v>0</v>
      </c>
    </row>
    <row r="76" spans="1:17" s="2" customFormat="1" ht="12.75">
      <c r="A76" s="3" t="s">
        <v>124</v>
      </c>
      <c r="B76" s="3" t="s">
        <v>125</v>
      </c>
      <c r="C76" s="46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57">
        <f>SUM(Tabelle1[[#This Row],[Januar]:[Dezember]])</f>
        <v>0</v>
      </c>
      <c r="Q76" s="57">
        <f>IF($C$2="Kilogramm",Tabelle1[[#This Row],[Summe]]/1000,Tabelle1[[#This Row],[Summe]])</f>
        <v>0</v>
      </c>
    </row>
    <row r="77" spans="1:17" s="2" customFormat="1" ht="12.75">
      <c r="A77" s="3" t="s">
        <v>126</v>
      </c>
      <c r="B77" s="3" t="s">
        <v>84</v>
      </c>
      <c r="C77" s="46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57">
        <f>SUM(Tabelle1[[#This Row],[Januar]:[Dezember]])</f>
        <v>0</v>
      </c>
      <c r="Q77" s="57">
        <f>IF($C$2="Kilogramm",Tabelle1[[#This Row],[Summe]]/1000,Tabelle1[[#This Row],[Summe]])</f>
        <v>0</v>
      </c>
    </row>
    <row r="78" spans="1:17" s="2" customFormat="1" ht="12.75">
      <c r="A78" s="3" t="s">
        <v>127</v>
      </c>
      <c r="B78" s="4" t="s">
        <v>86</v>
      </c>
      <c r="C78" s="46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57">
        <f>SUM(Tabelle1[[#This Row],[Januar]:[Dezember]])</f>
        <v>0</v>
      </c>
      <c r="Q78" s="57">
        <f>IF($C$2="Kilogramm",Tabelle1[[#This Row],[Summe]]/1000,Tabelle1[[#This Row],[Summe]])</f>
        <v>0</v>
      </c>
    </row>
    <row r="79" spans="1:17" s="2" customFormat="1" ht="12.75">
      <c r="A79" s="3" t="s">
        <v>128</v>
      </c>
      <c r="B79" s="3" t="s">
        <v>25</v>
      </c>
      <c r="C79" s="46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57">
        <f>SUM(Tabelle1[[#This Row],[Januar]:[Dezember]])</f>
        <v>0</v>
      </c>
      <c r="Q79" s="57">
        <f>IF($C$2="Kilogramm",Tabelle1[[#This Row],[Summe]]/1000,Tabelle1[[#This Row],[Summe]])</f>
        <v>0</v>
      </c>
    </row>
    <row r="80" spans="1:17" s="2" customFormat="1" ht="26.45" customHeight="1">
      <c r="A80" s="10" t="s">
        <v>129</v>
      </c>
      <c r="B80" s="16" t="s">
        <v>130</v>
      </c>
      <c r="C80" s="22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58"/>
      <c r="Q80" s="58"/>
    </row>
    <row r="81" spans="1:17" s="2" customFormat="1" ht="12.75">
      <c r="A81" s="10" t="s">
        <v>131</v>
      </c>
      <c r="B81" s="10" t="s">
        <v>132</v>
      </c>
      <c r="C81" s="20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58"/>
      <c r="Q81" s="58"/>
    </row>
    <row r="82" spans="1:17" s="2" customFormat="1" ht="12.75">
      <c r="A82" s="3" t="s">
        <v>133</v>
      </c>
      <c r="B82" s="3" t="s">
        <v>134</v>
      </c>
      <c r="C82" s="46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57">
        <f>SUM(Tabelle1[[#This Row],[Januar]:[Dezember]])</f>
        <v>0</v>
      </c>
      <c r="Q82" s="57">
        <f>IF($C$2="Kilogramm",Tabelle1[[#This Row],[Summe]]/1000,Tabelle1[[#This Row],[Summe]])</f>
        <v>0</v>
      </c>
    </row>
    <row r="83" spans="1:17" s="2" customFormat="1" ht="12.75">
      <c r="A83" s="3" t="s">
        <v>135</v>
      </c>
      <c r="B83" s="3" t="s">
        <v>136</v>
      </c>
      <c r="C83" s="46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57">
        <f>SUM(Tabelle1[[#This Row],[Januar]:[Dezember]])</f>
        <v>0</v>
      </c>
      <c r="Q83" s="57">
        <f>IF($C$2="Kilogramm",Tabelle1[[#This Row],[Summe]]/1000,Tabelle1[[#This Row],[Summe]])</f>
        <v>0</v>
      </c>
    </row>
    <row r="84" spans="1:17" s="2" customFormat="1" ht="12.75">
      <c r="A84" s="3" t="s">
        <v>137</v>
      </c>
      <c r="B84" s="3" t="s">
        <v>138</v>
      </c>
      <c r="C84" s="46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57">
        <f>SUM(Tabelle1[[#This Row],[Januar]:[Dezember]])</f>
        <v>0</v>
      </c>
      <c r="Q84" s="57">
        <f>IF($C$2="Kilogramm",Tabelle1[[#This Row],[Summe]]/1000,Tabelle1[[#This Row],[Summe]])</f>
        <v>0</v>
      </c>
    </row>
    <row r="85" spans="1:17" s="2" customFormat="1" ht="12.75">
      <c r="A85" s="3" t="s">
        <v>139</v>
      </c>
      <c r="B85" s="3" t="s">
        <v>25</v>
      </c>
      <c r="C85" s="46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57">
        <f>SUM(Tabelle1[[#This Row],[Januar]:[Dezember]])</f>
        <v>0</v>
      </c>
      <c r="Q85" s="57">
        <f>IF($C$2="Kilogramm",Tabelle1[[#This Row],[Summe]]/1000,Tabelle1[[#This Row],[Summe]])</f>
        <v>0</v>
      </c>
    </row>
    <row r="86" spans="1:17" s="2" customFormat="1" ht="12.75">
      <c r="A86" s="10" t="s">
        <v>140</v>
      </c>
      <c r="B86" s="10" t="s">
        <v>141</v>
      </c>
      <c r="C86" s="20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58"/>
      <c r="Q86" s="58"/>
    </row>
    <row r="87" spans="1:17" s="2" customFormat="1" ht="12.75">
      <c r="A87" s="3" t="s">
        <v>142</v>
      </c>
      <c r="B87" s="3" t="s">
        <v>143</v>
      </c>
      <c r="C87" s="46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57">
        <f>SUM(Tabelle1[[#This Row],[Januar]:[Dezember]])</f>
        <v>0</v>
      </c>
      <c r="Q87" s="57">
        <f>IF($C$2="Kilogramm",Tabelle1[[#This Row],[Summe]]/1000,Tabelle1[[#This Row],[Summe]])</f>
        <v>0</v>
      </c>
    </row>
    <row r="88" spans="1:17" s="2" customFormat="1" ht="12.75">
      <c r="A88" s="3" t="s">
        <v>144</v>
      </c>
      <c r="B88" s="3" t="s">
        <v>145</v>
      </c>
      <c r="C88" s="46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57">
        <f>SUM(Tabelle1[[#This Row],[Januar]:[Dezember]])</f>
        <v>0</v>
      </c>
      <c r="Q88" s="57">
        <f>IF($C$2="Kilogramm",Tabelle1[[#This Row],[Summe]]/1000,Tabelle1[[#This Row],[Summe]])</f>
        <v>0</v>
      </c>
    </row>
    <row r="89" spans="1:17" s="2" customFormat="1" ht="12.75">
      <c r="A89" s="3" t="s">
        <v>146</v>
      </c>
      <c r="B89" s="3" t="s">
        <v>147</v>
      </c>
      <c r="C89" s="46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57">
        <f>SUM(Tabelle1[[#This Row],[Januar]:[Dezember]])</f>
        <v>0</v>
      </c>
      <c r="Q89" s="57">
        <f>IF($C$2="Kilogramm",Tabelle1[[#This Row],[Summe]]/1000,Tabelle1[[#This Row],[Summe]])</f>
        <v>0</v>
      </c>
    </row>
    <row r="90" spans="1:17" s="2" customFormat="1" ht="12.75">
      <c r="A90" s="3" t="s">
        <v>148</v>
      </c>
      <c r="B90" s="3" t="s">
        <v>149</v>
      </c>
      <c r="C90" s="46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57">
        <f>SUM(Tabelle1[[#This Row],[Januar]:[Dezember]])</f>
        <v>0</v>
      </c>
      <c r="Q90" s="57">
        <f>IF($C$2="Kilogramm",Tabelle1[[#This Row],[Summe]]/1000,Tabelle1[[#This Row],[Summe]])</f>
        <v>0</v>
      </c>
    </row>
    <row r="91" spans="1:17" s="2" customFormat="1" ht="12.75">
      <c r="A91" s="3" t="s">
        <v>150</v>
      </c>
      <c r="B91" s="3" t="s">
        <v>151</v>
      </c>
      <c r="C91" s="46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57">
        <f>SUM(Tabelle1[[#This Row],[Januar]:[Dezember]])</f>
        <v>0</v>
      </c>
      <c r="Q91" s="57">
        <f>IF($C$2="Kilogramm",Tabelle1[[#This Row],[Summe]]/1000,Tabelle1[[#This Row],[Summe]])</f>
        <v>0</v>
      </c>
    </row>
    <row r="92" spans="1:17" s="2" customFormat="1" ht="12.75">
      <c r="A92" s="3" t="s">
        <v>152</v>
      </c>
      <c r="B92" s="3" t="s">
        <v>153</v>
      </c>
      <c r="C92" s="46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57">
        <f>SUM(Tabelle1[[#This Row],[Januar]:[Dezember]])</f>
        <v>0</v>
      </c>
      <c r="Q92" s="57">
        <f>IF($C$2="Kilogramm",Tabelle1[[#This Row],[Summe]]/1000,Tabelle1[[#This Row],[Summe]])</f>
        <v>0</v>
      </c>
    </row>
    <row r="93" spans="1:17" s="2" customFormat="1" ht="12.75">
      <c r="A93" s="10" t="s">
        <v>154</v>
      </c>
      <c r="B93" s="10" t="s">
        <v>155</v>
      </c>
      <c r="C93" s="20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58"/>
      <c r="Q93" s="58"/>
    </row>
    <row r="94" spans="1:17" s="2" customFormat="1" ht="12.75">
      <c r="A94" s="3" t="s">
        <v>156</v>
      </c>
      <c r="B94" s="3" t="s">
        <v>157</v>
      </c>
      <c r="C94" s="46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57">
        <f>SUM(Tabelle1[[#This Row],[Januar]:[Dezember]])</f>
        <v>0</v>
      </c>
      <c r="Q94" s="57">
        <f>IF($C$2="Kilogramm",Tabelle1[[#This Row],[Summe]]/1000,Tabelle1[[#This Row],[Summe]])</f>
        <v>0</v>
      </c>
    </row>
    <row r="95" spans="1:17" s="2" customFormat="1" ht="12.75">
      <c r="A95" s="3" t="s">
        <v>158</v>
      </c>
      <c r="B95" s="3" t="s">
        <v>159</v>
      </c>
      <c r="C95" s="46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57">
        <f>SUM(Tabelle1[[#This Row],[Januar]:[Dezember]])</f>
        <v>0</v>
      </c>
      <c r="Q95" s="57">
        <f>IF($C$2="Kilogramm",Tabelle1[[#This Row],[Summe]]/1000,Tabelle1[[#This Row],[Summe]])</f>
        <v>0</v>
      </c>
    </row>
    <row r="96" spans="1:17" s="2" customFormat="1" ht="12.75">
      <c r="A96" s="3" t="s">
        <v>160</v>
      </c>
      <c r="B96" s="3" t="s">
        <v>161</v>
      </c>
      <c r="C96" s="46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57">
        <f>SUM(Tabelle1[[#This Row],[Januar]:[Dezember]])</f>
        <v>0</v>
      </c>
      <c r="Q96" s="57">
        <f>IF($C$2="Kilogramm",Tabelle1[[#This Row],[Summe]]/1000,Tabelle1[[#This Row],[Summe]])</f>
        <v>0</v>
      </c>
    </row>
    <row r="97" spans="1:17" s="2" customFormat="1" ht="12.75">
      <c r="A97" s="3" t="s">
        <v>162</v>
      </c>
      <c r="B97" s="3" t="s">
        <v>163</v>
      </c>
      <c r="C97" s="46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57">
        <f>SUM(Tabelle1[[#This Row],[Januar]:[Dezember]])</f>
        <v>0</v>
      </c>
      <c r="Q97" s="57">
        <f>IF($C$2="Kilogramm",Tabelle1[[#This Row],[Summe]]/1000,Tabelle1[[#This Row],[Summe]])</f>
        <v>0</v>
      </c>
    </row>
    <row r="98" spans="1:17" s="2" customFormat="1" ht="12.75">
      <c r="A98" s="3" t="s">
        <v>164</v>
      </c>
      <c r="B98" s="3" t="s">
        <v>165</v>
      </c>
      <c r="C98" s="46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57">
        <f>SUM(Tabelle1[[#This Row],[Januar]:[Dezember]])</f>
        <v>0</v>
      </c>
      <c r="Q98" s="57">
        <f>IF($C$2="Kilogramm",Tabelle1[[#This Row],[Summe]]/1000,Tabelle1[[#This Row],[Summe]])</f>
        <v>0</v>
      </c>
    </row>
    <row r="99" spans="1:17" s="2" customFormat="1" ht="12.75">
      <c r="A99" s="3" t="s">
        <v>166</v>
      </c>
      <c r="B99" s="3" t="s">
        <v>167</v>
      </c>
      <c r="C99" s="46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57">
        <f>SUM(Tabelle1[[#This Row],[Januar]:[Dezember]])</f>
        <v>0</v>
      </c>
      <c r="Q99" s="57">
        <f>IF($C$2="Kilogramm",Tabelle1[[#This Row],[Summe]]/1000,Tabelle1[[#This Row],[Summe]])</f>
        <v>0</v>
      </c>
    </row>
    <row r="100" spans="1:17" s="2" customFormat="1" ht="12.75">
      <c r="A100" s="3" t="s">
        <v>168</v>
      </c>
      <c r="B100" s="3" t="s">
        <v>169</v>
      </c>
      <c r="C100" s="46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57">
        <f>SUM(Tabelle1[[#This Row],[Januar]:[Dezember]])</f>
        <v>0</v>
      </c>
      <c r="Q100" s="57">
        <f>IF($C$2="Kilogramm",Tabelle1[[#This Row],[Summe]]/1000,Tabelle1[[#This Row],[Summe]])</f>
        <v>0</v>
      </c>
    </row>
    <row r="101" spans="1:17" s="2" customFormat="1" ht="12.75">
      <c r="A101" s="3" t="s">
        <v>170</v>
      </c>
      <c r="B101" s="3" t="s">
        <v>171</v>
      </c>
      <c r="C101" s="46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57">
        <f>SUM(Tabelle1[[#This Row],[Januar]:[Dezember]])</f>
        <v>0</v>
      </c>
      <c r="Q101" s="57">
        <f>IF($C$2="Kilogramm",Tabelle1[[#This Row],[Summe]]/1000,Tabelle1[[#This Row],[Summe]])</f>
        <v>0</v>
      </c>
    </row>
    <row r="102" spans="1:17" s="2" customFormat="1" ht="12.75">
      <c r="A102" s="3" t="s">
        <v>172</v>
      </c>
      <c r="B102" s="3" t="s">
        <v>25</v>
      </c>
      <c r="C102" s="46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57">
        <f>SUM(Tabelle1[[#This Row],[Januar]:[Dezember]])</f>
        <v>0</v>
      </c>
      <c r="Q102" s="57">
        <f>IF($C$2="Kilogramm",Tabelle1[[#This Row],[Summe]]/1000,Tabelle1[[#This Row],[Summe]])</f>
        <v>0</v>
      </c>
    </row>
    <row r="103" spans="1:17" s="2" customFormat="1" ht="12.75">
      <c r="A103" s="10" t="s">
        <v>173</v>
      </c>
      <c r="B103" s="10" t="s">
        <v>174</v>
      </c>
      <c r="C103" s="20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58"/>
      <c r="Q103" s="58"/>
    </row>
    <row r="104" spans="1:17" s="2" customFormat="1" ht="12.75">
      <c r="A104" s="10" t="s">
        <v>175</v>
      </c>
      <c r="B104" s="10" t="s">
        <v>176</v>
      </c>
      <c r="C104" s="20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58"/>
      <c r="Q104" s="58"/>
    </row>
    <row r="105" spans="1:17" s="2" customFormat="1" ht="12.75">
      <c r="A105" s="3" t="s">
        <v>177</v>
      </c>
      <c r="B105" s="3" t="s">
        <v>178</v>
      </c>
      <c r="C105" s="46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57">
        <f>SUM(Tabelle1[[#This Row],[Januar]:[Dezember]])</f>
        <v>0</v>
      </c>
      <c r="Q105" s="57">
        <f>IF($C$2="Kilogramm",Tabelle1[[#This Row],[Summe]]/1000,Tabelle1[[#This Row],[Summe]])</f>
        <v>0</v>
      </c>
    </row>
    <row r="106" spans="1:17" s="2" customFormat="1" ht="12.75">
      <c r="A106" s="3" t="s">
        <v>179</v>
      </c>
      <c r="B106" s="3" t="s">
        <v>180</v>
      </c>
      <c r="C106" s="46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57">
        <f>SUM(Tabelle1[[#This Row],[Januar]:[Dezember]])</f>
        <v>0</v>
      </c>
      <c r="Q106" s="57">
        <f>IF($C$2="Kilogramm",Tabelle1[[#This Row],[Summe]]/1000,Tabelle1[[#This Row],[Summe]])</f>
        <v>0</v>
      </c>
    </row>
    <row r="107" spans="1:17" s="2" customFormat="1" ht="12.75">
      <c r="A107" s="3" t="s">
        <v>181</v>
      </c>
      <c r="B107" s="3" t="s">
        <v>182</v>
      </c>
      <c r="C107" s="46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57">
        <f>SUM(Tabelle1[[#This Row],[Januar]:[Dezember]])</f>
        <v>0</v>
      </c>
      <c r="Q107" s="57">
        <f>IF($C$2="Kilogramm",Tabelle1[[#This Row],[Summe]]/1000,Tabelle1[[#This Row],[Summe]])</f>
        <v>0</v>
      </c>
    </row>
    <row r="108" spans="1:17" s="2" customFormat="1" ht="12.75">
      <c r="A108" s="3" t="s">
        <v>183</v>
      </c>
      <c r="B108" s="3" t="s">
        <v>184</v>
      </c>
      <c r="C108" s="46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57">
        <f>SUM(Tabelle1[[#This Row],[Januar]:[Dezember]])</f>
        <v>0</v>
      </c>
      <c r="Q108" s="57">
        <f>IF($C$2="Kilogramm",Tabelle1[[#This Row],[Summe]]/1000,Tabelle1[[#This Row],[Summe]])</f>
        <v>0</v>
      </c>
    </row>
    <row r="109" spans="1:17" s="2" customFormat="1" ht="12.75">
      <c r="A109" s="3" t="s">
        <v>185</v>
      </c>
      <c r="B109" s="3" t="s">
        <v>186</v>
      </c>
      <c r="C109" s="46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57">
        <f>SUM(Tabelle1[[#This Row],[Januar]:[Dezember]])</f>
        <v>0</v>
      </c>
      <c r="Q109" s="57">
        <f>IF($C$2="Kilogramm",Tabelle1[[#This Row],[Summe]]/1000,Tabelle1[[#This Row],[Summe]])</f>
        <v>0</v>
      </c>
    </row>
    <row r="110" spans="1:17" s="2" customFormat="1" ht="12.75">
      <c r="A110" s="3" t="s">
        <v>187</v>
      </c>
      <c r="B110" s="3" t="s">
        <v>188</v>
      </c>
      <c r="C110" s="46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57">
        <f>SUM(Tabelle1[[#This Row],[Januar]:[Dezember]])</f>
        <v>0</v>
      </c>
      <c r="Q110" s="57">
        <f>IF($C$2="Kilogramm",Tabelle1[[#This Row],[Summe]]/1000,Tabelle1[[#This Row],[Summe]])</f>
        <v>0</v>
      </c>
    </row>
    <row r="111" spans="1:17" s="2" customFormat="1" ht="12.75">
      <c r="A111" s="3" t="s">
        <v>189</v>
      </c>
      <c r="B111" s="3" t="s">
        <v>190</v>
      </c>
      <c r="C111" s="46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57">
        <f>SUM(Tabelle1[[#This Row],[Januar]:[Dezember]])</f>
        <v>0</v>
      </c>
      <c r="Q111" s="57">
        <f>IF($C$2="Kilogramm",Tabelle1[[#This Row],[Summe]]/1000,Tabelle1[[#This Row],[Summe]])</f>
        <v>0</v>
      </c>
    </row>
    <row r="112" spans="1:17" s="2" customFormat="1" ht="12.75">
      <c r="A112" s="3" t="s">
        <v>191</v>
      </c>
      <c r="B112" s="3" t="s">
        <v>192</v>
      </c>
      <c r="C112" s="46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57">
        <f>SUM(Tabelle1[[#This Row],[Januar]:[Dezember]])</f>
        <v>0</v>
      </c>
      <c r="Q112" s="57">
        <f>IF($C$2="Kilogramm",Tabelle1[[#This Row],[Summe]]/1000,Tabelle1[[#This Row],[Summe]])</f>
        <v>0</v>
      </c>
    </row>
    <row r="113" spans="1:17" s="2" customFormat="1" ht="12.75">
      <c r="A113" s="3" t="s">
        <v>193</v>
      </c>
      <c r="B113" s="3" t="s">
        <v>194</v>
      </c>
      <c r="C113" s="46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57">
        <f>SUM(Tabelle1[[#This Row],[Januar]:[Dezember]])</f>
        <v>0</v>
      </c>
      <c r="Q113" s="57">
        <f>IF($C$2="Kilogramm",Tabelle1[[#This Row],[Summe]]/1000,Tabelle1[[#This Row],[Summe]])</f>
        <v>0</v>
      </c>
    </row>
    <row r="114" spans="1:17" s="2" customFormat="1" ht="12.75">
      <c r="A114" s="3" t="s">
        <v>195</v>
      </c>
      <c r="B114" s="3" t="s">
        <v>25</v>
      </c>
      <c r="C114" s="46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57">
        <f>SUM(Tabelle1[[#This Row],[Januar]:[Dezember]])</f>
        <v>0</v>
      </c>
      <c r="Q114" s="57">
        <f>IF($C$2="Kilogramm",Tabelle1[[#This Row],[Summe]]/1000,Tabelle1[[#This Row],[Summe]])</f>
        <v>0</v>
      </c>
    </row>
    <row r="115" spans="1:17" s="2" customFormat="1" ht="12.75">
      <c r="A115" s="10" t="s">
        <v>196</v>
      </c>
      <c r="B115" s="10" t="s">
        <v>197</v>
      </c>
      <c r="C115" s="20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58"/>
      <c r="Q115" s="58"/>
    </row>
    <row r="116" spans="1:17" s="2" customFormat="1" ht="12.75">
      <c r="A116" s="3" t="s">
        <v>198</v>
      </c>
      <c r="B116" s="3" t="s">
        <v>199</v>
      </c>
      <c r="C116" s="46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57">
        <f>SUM(Tabelle1[[#This Row],[Januar]:[Dezember]])</f>
        <v>0</v>
      </c>
      <c r="Q116" s="57">
        <f>IF($C$2="Kilogramm",Tabelle1[[#This Row],[Summe]]/1000,Tabelle1[[#This Row],[Summe]])</f>
        <v>0</v>
      </c>
    </row>
    <row r="117" spans="1:17" s="2" customFormat="1" ht="12.75">
      <c r="A117" s="3" t="s">
        <v>200</v>
      </c>
      <c r="B117" s="3" t="s">
        <v>201</v>
      </c>
      <c r="C117" s="46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57">
        <f>SUM(Tabelle1[[#This Row],[Januar]:[Dezember]])</f>
        <v>0</v>
      </c>
      <c r="Q117" s="57">
        <f>IF($C$2="Kilogramm",Tabelle1[[#This Row],[Summe]]/1000,Tabelle1[[#This Row],[Summe]])</f>
        <v>0</v>
      </c>
    </row>
    <row r="118" spans="1:17" s="2" customFormat="1" ht="12.75">
      <c r="A118" s="3" t="s">
        <v>202</v>
      </c>
      <c r="B118" s="3" t="s">
        <v>203</v>
      </c>
      <c r="C118" s="46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57">
        <f>SUM(Tabelle1[[#This Row],[Januar]:[Dezember]])</f>
        <v>0</v>
      </c>
      <c r="Q118" s="57">
        <f>IF($C$2="Kilogramm",Tabelle1[[#This Row],[Summe]]/1000,Tabelle1[[#This Row],[Summe]])</f>
        <v>0</v>
      </c>
    </row>
    <row r="119" spans="1:17" s="2" customFormat="1" ht="12.75">
      <c r="A119" s="3" t="s">
        <v>204</v>
      </c>
      <c r="B119" s="3" t="s">
        <v>205</v>
      </c>
      <c r="C119" s="46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57">
        <f>SUM(Tabelle1[[#This Row],[Januar]:[Dezember]])</f>
        <v>0</v>
      </c>
      <c r="Q119" s="57">
        <f>IF($C$2="Kilogramm",Tabelle1[[#This Row],[Summe]]/1000,Tabelle1[[#This Row],[Summe]])</f>
        <v>0</v>
      </c>
    </row>
    <row r="120" spans="1:17" s="2" customFormat="1" ht="12.75">
      <c r="A120" s="3" t="s">
        <v>206</v>
      </c>
      <c r="B120" s="3" t="s">
        <v>207</v>
      </c>
      <c r="C120" s="46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57">
        <f>SUM(Tabelle1[[#This Row],[Januar]:[Dezember]])</f>
        <v>0</v>
      </c>
      <c r="Q120" s="57">
        <f>IF($C$2="Kilogramm",Tabelle1[[#This Row],[Summe]]/1000,Tabelle1[[#This Row],[Summe]])</f>
        <v>0</v>
      </c>
    </row>
    <row r="121" spans="1:17" s="2" customFormat="1" ht="12.75">
      <c r="A121" s="3" t="s">
        <v>208</v>
      </c>
      <c r="B121" s="3" t="s">
        <v>209</v>
      </c>
      <c r="C121" s="46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57">
        <f>SUM(Tabelle1[[#This Row],[Januar]:[Dezember]])</f>
        <v>0</v>
      </c>
      <c r="Q121" s="57">
        <f>IF($C$2="Kilogramm",Tabelle1[[#This Row],[Summe]]/1000,Tabelle1[[#This Row],[Summe]])</f>
        <v>0</v>
      </c>
    </row>
    <row r="122" spans="1:17" s="2" customFormat="1" ht="12.75">
      <c r="A122" s="3" t="s">
        <v>210</v>
      </c>
      <c r="B122" s="3" t="s">
        <v>211</v>
      </c>
      <c r="C122" s="46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57">
        <f>SUM(Tabelle1[[#This Row],[Januar]:[Dezember]])</f>
        <v>0</v>
      </c>
      <c r="Q122" s="57">
        <f>IF($C$2="Kilogramm",Tabelle1[[#This Row],[Summe]]/1000,Tabelle1[[#This Row],[Summe]])</f>
        <v>0</v>
      </c>
    </row>
    <row r="123" spans="1:17" s="2" customFormat="1" ht="12.75">
      <c r="A123" s="3" t="s">
        <v>212</v>
      </c>
      <c r="B123" s="3" t="s">
        <v>213</v>
      </c>
      <c r="C123" s="46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57">
        <f>SUM(Tabelle1[[#This Row],[Januar]:[Dezember]])</f>
        <v>0</v>
      </c>
      <c r="Q123" s="57">
        <f>IF($C$2="Kilogramm",Tabelle1[[#This Row],[Summe]]/1000,Tabelle1[[#This Row],[Summe]])</f>
        <v>0</v>
      </c>
    </row>
    <row r="124" spans="1:17" s="2" customFormat="1" ht="12.75">
      <c r="A124" s="3" t="s">
        <v>214</v>
      </c>
      <c r="B124" s="3" t="s">
        <v>215</v>
      </c>
      <c r="C124" s="46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57">
        <f>SUM(Tabelle1[[#This Row],[Januar]:[Dezember]])</f>
        <v>0</v>
      </c>
      <c r="Q124" s="57">
        <f>IF($C$2="Kilogramm",Tabelle1[[#This Row],[Summe]]/1000,Tabelle1[[#This Row],[Summe]])</f>
        <v>0</v>
      </c>
    </row>
    <row r="125" spans="1:17" s="2" customFormat="1" ht="12.75">
      <c r="A125" s="3" t="s">
        <v>216</v>
      </c>
      <c r="B125" s="3" t="s">
        <v>217</v>
      </c>
      <c r="C125" s="46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57">
        <f>SUM(Tabelle1[[#This Row],[Januar]:[Dezember]])</f>
        <v>0</v>
      </c>
      <c r="Q125" s="57">
        <f>IF($C$2="Kilogramm",Tabelle1[[#This Row],[Summe]]/1000,Tabelle1[[#This Row],[Summe]])</f>
        <v>0</v>
      </c>
    </row>
    <row r="126" spans="1:17" s="2" customFormat="1" ht="12.75">
      <c r="A126" s="3" t="s">
        <v>218</v>
      </c>
      <c r="B126" s="3" t="s">
        <v>25</v>
      </c>
      <c r="C126" s="46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57">
        <f>SUM(Tabelle1[[#This Row],[Januar]:[Dezember]])</f>
        <v>0</v>
      </c>
      <c r="Q126" s="57">
        <f>IF($C$2="Kilogramm",Tabelle1[[#This Row],[Summe]]/1000,Tabelle1[[#This Row],[Summe]])</f>
        <v>0</v>
      </c>
    </row>
    <row r="127" spans="1:17" s="2" customFormat="1" ht="12.75">
      <c r="A127" s="10" t="s">
        <v>219</v>
      </c>
      <c r="B127" s="10" t="s">
        <v>220</v>
      </c>
      <c r="C127" s="20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58"/>
      <c r="Q127" s="58"/>
    </row>
    <row r="128" spans="1:17" s="2" customFormat="1" ht="12.75">
      <c r="A128" s="10" t="s">
        <v>221</v>
      </c>
      <c r="B128" s="10" t="s">
        <v>222</v>
      </c>
      <c r="C128" s="20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58"/>
      <c r="Q128" s="58"/>
    </row>
    <row r="129" spans="1:17" s="2" customFormat="1" ht="12.75">
      <c r="A129" s="3" t="s">
        <v>223</v>
      </c>
      <c r="B129" s="3" t="s">
        <v>224</v>
      </c>
      <c r="C129" s="46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57">
        <f>SUM(Tabelle1[[#This Row],[Januar]:[Dezember]])</f>
        <v>0</v>
      </c>
      <c r="Q129" s="57">
        <f>IF($C$2="Kilogramm",Tabelle1[[#This Row],[Summe]]/1000,Tabelle1[[#This Row],[Summe]])</f>
        <v>0</v>
      </c>
    </row>
    <row r="130" spans="1:17" s="2" customFormat="1" ht="12.75">
      <c r="A130" s="3" t="s">
        <v>225</v>
      </c>
      <c r="B130" s="3" t="s">
        <v>226</v>
      </c>
      <c r="C130" s="46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57">
        <f>SUM(Tabelle1[[#This Row],[Januar]:[Dezember]])</f>
        <v>0</v>
      </c>
      <c r="Q130" s="57">
        <f>IF($C$2="Kilogramm",Tabelle1[[#This Row],[Summe]]/1000,Tabelle1[[#This Row],[Summe]])</f>
        <v>0</v>
      </c>
    </row>
    <row r="131" spans="1:17" s="2" customFormat="1" ht="12.75">
      <c r="A131" s="3" t="s">
        <v>227</v>
      </c>
      <c r="B131" s="3" t="s">
        <v>228</v>
      </c>
      <c r="C131" s="46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57">
        <f>SUM(Tabelle1[[#This Row],[Januar]:[Dezember]])</f>
        <v>0</v>
      </c>
      <c r="Q131" s="57">
        <f>IF($C$2="Kilogramm",Tabelle1[[#This Row],[Summe]]/1000,Tabelle1[[#This Row],[Summe]])</f>
        <v>0</v>
      </c>
    </row>
    <row r="132" spans="1:17" s="2" customFormat="1" ht="12.75">
      <c r="A132" s="3" t="s">
        <v>229</v>
      </c>
      <c r="B132" s="3" t="s">
        <v>230</v>
      </c>
      <c r="C132" s="46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57">
        <f>SUM(Tabelle1[[#This Row],[Januar]:[Dezember]])</f>
        <v>0</v>
      </c>
      <c r="Q132" s="57">
        <f>IF($C$2="Kilogramm",Tabelle1[[#This Row],[Summe]]/1000,Tabelle1[[#This Row],[Summe]])</f>
        <v>0</v>
      </c>
    </row>
    <row r="133" spans="1:17" s="2" customFormat="1" ht="12.75">
      <c r="A133" s="3" t="s">
        <v>231</v>
      </c>
      <c r="B133" s="3" t="s">
        <v>232</v>
      </c>
      <c r="C133" s="46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57">
        <f>SUM(Tabelle1[[#This Row],[Januar]:[Dezember]])</f>
        <v>0</v>
      </c>
      <c r="Q133" s="57">
        <f>IF($C$2="Kilogramm",Tabelle1[[#This Row],[Summe]]/1000,Tabelle1[[#This Row],[Summe]])</f>
        <v>0</v>
      </c>
    </row>
    <row r="134" spans="1:17" s="2" customFormat="1" ht="12.75">
      <c r="A134" s="3" t="s">
        <v>233</v>
      </c>
      <c r="B134" s="3" t="s">
        <v>234</v>
      </c>
      <c r="C134" s="46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57">
        <f>SUM(Tabelle1[[#This Row],[Januar]:[Dezember]])</f>
        <v>0</v>
      </c>
      <c r="Q134" s="57">
        <f>IF($C$2="Kilogramm",Tabelle1[[#This Row],[Summe]]/1000,Tabelle1[[#This Row],[Summe]])</f>
        <v>0</v>
      </c>
    </row>
    <row r="135" spans="1:17" s="2" customFormat="1" ht="12.75">
      <c r="A135" s="3" t="s">
        <v>235</v>
      </c>
      <c r="B135" s="3" t="s">
        <v>236</v>
      </c>
      <c r="C135" s="46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57">
        <f>SUM(Tabelle1[[#This Row],[Januar]:[Dezember]])</f>
        <v>0</v>
      </c>
      <c r="Q135" s="57">
        <f>IF($C$2="Kilogramm",Tabelle1[[#This Row],[Summe]]/1000,Tabelle1[[#This Row],[Summe]])</f>
        <v>0</v>
      </c>
    </row>
    <row r="136" spans="1:17" s="2" customFormat="1" ht="12.75">
      <c r="A136" s="3" t="s">
        <v>237</v>
      </c>
      <c r="B136" s="3" t="s">
        <v>211</v>
      </c>
      <c r="C136" s="46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57">
        <f>SUM(Tabelle1[[#This Row],[Januar]:[Dezember]])</f>
        <v>0</v>
      </c>
      <c r="Q136" s="57">
        <f>IF($C$2="Kilogramm",Tabelle1[[#This Row],[Summe]]/1000,Tabelle1[[#This Row],[Summe]])</f>
        <v>0</v>
      </c>
    </row>
    <row r="137" spans="1:17" s="2" customFormat="1" ht="12.75">
      <c r="A137" s="3" t="s">
        <v>238</v>
      </c>
      <c r="B137" s="3" t="s">
        <v>239</v>
      </c>
      <c r="C137" s="46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57">
        <f>SUM(Tabelle1[[#This Row],[Januar]:[Dezember]])</f>
        <v>0</v>
      </c>
      <c r="Q137" s="57">
        <f>IF($C$2="Kilogramm",Tabelle1[[#This Row],[Summe]]/1000,Tabelle1[[#This Row],[Summe]])</f>
        <v>0</v>
      </c>
    </row>
    <row r="138" spans="1:17" s="2" customFormat="1" ht="12.75">
      <c r="A138" s="3" t="s">
        <v>240</v>
      </c>
      <c r="B138" s="3" t="s">
        <v>241</v>
      </c>
      <c r="C138" s="46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57">
        <f>SUM(Tabelle1[[#This Row],[Januar]:[Dezember]])</f>
        <v>0</v>
      </c>
      <c r="Q138" s="57">
        <f>IF($C$2="Kilogramm",Tabelle1[[#This Row],[Summe]]/1000,Tabelle1[[#This Row],[Summe]])</f>
        <v>0</v>
      </c>
    </row>
    <row r="139" spans="1:17" s="2" customFormat="1" ht="12.75">
      <c r="A139" s="3" t="s">
        <v>242</v>
      </c>
      <c r="B139" s="3" t="s">
        <v>243</v>
      </c>
      <c r="C139" s="46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57">
        <f>SUM(Tabelle1[[#This Row],[Januar]:[Dezember]])</f>
        <v>0</v>
      </c>
      <c r="Q139" s="57">
        <f>IF($C$2="Kilogramm",Tabelle1[[#This Row],[Summe]]/1000,Tabelle1[[#This Row],[Summe]])</f>
        <v>0</v>
      </c>
    </row>
    <row r="140" spans="1:17" s="2" customFormat="1" ht="12.75">
      <c r="A140" s="3" t="s">
        <v>244</v>
      </c>
      <c r="B140" s="3" t="s">
        <v>245</v>
      </c>
      <c r="C140" s="46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57">
        <f>SUM(Tabelle1[[#This Row],[Januar]:[Dezember]])</f>
        <v>0</v>
      </c>
      <c r="Q140" s="57">
        <f>IF($C$2="Kilogramm",Tabelle1[[#This Row],[Summe]]/1000,Tabelle1[[#This Row],[Summe]])</f>
        <v>0</v>
      </c>
    </row>
    <row r="141" spans="1:17" s="2" customFormat="1" ht="12.75">
      <c r="A141" s="3" t="s">
        <v>246</v>
      </c>
      <c r="B141" s="3" t="s">
        <v>247</v>
      </c>
      <c r="C141" s="46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57">
        <f>SUM(Tabelle1[[#This Row],[Januar]:[Dezember]])</f>
        <v>0</v>
      </c>
      <c r="Q141" s="57">
        <f>IF($C$2="Kilogramm",Tabelle1[[#This Row],[Summe]]/1000,Tabelle1[[#This Row],[Summe]])</f>
        <v>0</v>
      </c>
    </row>
    <row r="142" spans="1:17" s="2" customFormat="1" ht="12.75">
      <c r="A142" s="3" t="s">
        <v>248</v>
      </c>
      <c r="B142" s="3" t="s">
        <v>249</v>
      </c>
      <c r="C142" s="46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57">
        <f>SUM(Tabelle1[[#This Row],[Januar]:[Dezember]])</f>
        <v>0</v>
      </c>
      <c r="Q142" s="57">
        <f>IF($C$2="Kilogramm",Tabelle1[[#This Row],[Summe]]/1000,Tabelle1[[#This Row],[Summe]])</f>
        <v>0</v>
      </c>
    </row>
    <row r="143" spans="1:17" s="2" customFormat="1" ht="12.75">
      <c r="A143" s="3" t="s">
        <v>250</v>
      </c>
      <c r="B143" s="3" t="s">
        <v>251</v>
      </c>
      <c r="C143" s="46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57">
        <f>SUM(Tabelle1[[#This Row],[Januar]:[Dezember]])</f>
        <v>0</v>
      </c>
      <c r="Q143" s="57">
        <f>IF($C$2="Kilogramm",Tabelle1[[#This Row],[Summe]]/1000,Tabelle1[[#This Row],[Summe]])</f>
        <v>0</v>
      </c>
    </row>
    <row r="144" spans="1:17" s="2" customFormat="1" ht="12.75">
      <c r="A144" s="3" t="s">
        <v>252</v>
      </c>
      <c r="B144" s="3" t="s">
        <v>253</v>
      </c>
      <c r="C144" s="46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57">
        <f>SUM(Tabelle1[[#This Row],[Januar]:[Dezember]])</f>
        <v>0</v>
      </c>
      <c r="Q144" s="57">
        <f>IF($C$2="Kilogramm",Tabelle1[[#This Row],[Summe]]/1000,Tabelle1[[#This Row],[Summe]])</f>
        <v>0</v>
      </c>
    </row>
    <row r="145" spans="1:17" s="2" customFormat="1" ht="12.75">
      <c r="A145" s="3" t="s">
        <v>254</v>
      </c>
      <c r="B145" s="3" t="s">
        <v>25</v>
      </c>
      <c r="C145" s="46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57">
        <f>SUM(Tabelle1[[#This Row],[Januar]:[Dezember]])</f>
        <v>0</v>
      </c>
      <c r="Q145" s="57">
        <f>IF($C$2="Kilogramm",Tabelle1[[#This Row],[Summe]]/1000,Tabelle1[[#This Row],[Summe]])</f>
        <v>0</v>
      </c>
    </row>
    <row r="146" spans="1:17" s="2" customFormat="1" ht="12.75">
      <c r="A146" s="10" t="s">
        <v>255</v>
      </c>
      <c r="B146" s="10" t="s">
        <v>256</v>
      </c>
      <c r="C146" s="20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58"/>
      <c r="Q146" s="58"/>
    </row>
    <row r="147" spans="1:17" s="2" customFormat="1" ht="12.75">
      <c r="A147" s="3" t="s">
        <v>257</v>
      </c>
      <c r="B147" s="3" t="s">
        <v>234</v>
      </c>
      <c r="C147" s="46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57">
        <f>SUM(Tabelle1[[#This Row],[Januar]:[Dezember]])</f>
        <v>0</v>
      </c>
      <c r="Q147" s="57">
        <f>IF($C$2="Kilogramm",Tabelle1[[#This Row],[Summe]]/1000,Tabelle1[[#This Row],[Summe]])</f>
        <v>0</v>
      </c>
    </row>
    <row r="148" spans="1:17" s="2" customFormat="1" ht="12.75">
      <c r="A148" s="3" t="s">
        <v>258</v>
      </c>
      <c r="B148" s="3" t="s">
        <v>236</v>
      </c>
      <c r="C148" s="46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57">
        <f>SUM(Tabelle1[[#This Row],[Januar]:[Dezember]])</f>
        <v>0</v>
      </c>
      <c r="Q148" s="57">
        <f>IF($C$2="Kilogramm",Tabelle1[[#This Row],[Summe]]/1000,Tabelle1[[#This Row],[Summe]])</f>
        <v>0</v>
      </c>
    </row>
    <row r="149" spans="1:17" s="2" customFormat="1" ht="12.75">
      <c r="A149" s="3" t="s">
        <v>259</v>
      </c>
      <c r="B149" s="3" t="s">
        <v>247</v>
      </c>
      <c r="C149" s="46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57">
        <f>SUM(Tabelle1[[#This Row],[Januar]:[Dezember]])</f>
        <v>0</v>
      </c>
      <c r="Q149" s="57">
        <f>IF($C$2="Kilogramm",Tabelle1[[#This Row],[Summe]]/1000,Tabelle1[[#This Row],[Summe]])</f>
        <v>0</v>
      </c>
    </row>
    <row r="150" spans="1:17" s="2" customFormat="1" ht="12.75">
      <c r="A150" s="3" t="s">
        <v>260</v>
      </c>
      <c r="B150" s="3" t="s">
        <v>25</v>
      </c>
      <c r="C150" s="46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57">
        <f>SUM(Tabelle1[[#This Row],[Januar]:[Dezember]])</f>
        <v>0</v>
      </c>
      <c r="Q150" s="57">
        <f>IF($C$2="Kilogramm",Tabelle1[[#This Row],[Summe]]/1000,Tabelle1[[#This Row],[Summe]])</f>
        <v>0</v>
      </c>
    </row>
    <row r="151" spans="1:17" s="2" customFormat="1" ht="12.75">
      <c r="A151" s="10" t="s">
        <v>261</v>
      </c>
      <c r="B151" s="10" t="s">
        <v>262</v>
      </c>
      <c r="C151" s="20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58"/>
      <c r="Q151" s="58"/>
    </row>
    <row r="152" spans="1:17" s="2" customFormat="1" ht="12.75">
      <c r="A152" s="3" t="s">
        <v>263</v>
      </c>
      <c r="B152" s="3" t="s">
        <v>264</v>
      </c>
      <c r="C152" s="46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57">
        <f>SUM(Tabelle1[[#This Row],[Januar]:[Dezember]])</f>
        <v>0</v>
      </c>
      <c r="Q152" s="57">
        <f>IF($C$2="Kilogramm",Tabelle1[[#This Row],[Summe]]/1000,Tabelle1[[#This Row],[Summe]])</f>
        <v>0</v>
      </c>
    </row>
    <row r="153" spans="1:17" s="2" customFormat="1" ht="12.75">
      <c r="A153" s="3" t="s">
        <v>265</v>
      </c>
      <c r="B153" s="3" t="s">
        <v>266</v>
      </c>
      <c r="C153" s="46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57">
        <f>SUM(Tabelle1[[#This Row],[Januar]:[Dezember]])</f>
        <v>0</v>
      </c>
      <c r="Q153" s="57">
        <f>IF($C$2="Kilogramm",Tabelle1[[#This Row],[Summe]]/1000,Tabelle1[[#This Row],[Summe]])</f>
        <v>0</v>
      </c>
    </row>
    <row r="154" spans="1:17" s="2" customFormat="1" ht="12.75">
      <c r="A154" s="3" t="s">
        <v>267</v>
      </c>
      <c r="B154" s="3" t="s">
        <v>25</v>
      </c>
      <c r="C154" s="46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57">
        <f>SUM(Tabelle1[[#This Row],[Januar]:[Dezember]])</f>
        <v>0</v>
      </c>
      <c r="Q154" s="57">
        <f>IF($C$2="Kilogramm",Tabelle1[[#This Row],[Summe]]/1000,Tabelle1[[#This Row],[Summe]])</f>
        <v>0</v>
      </c>
    </row>
    <row r="155" spans="1:17" s="2" customFormat="1" ht="12.75">
      <c r="A155" s="10" t="s">
        <v>268</v>
      </c>
      <c r="B155" s="10" t="s">
        <v>269</v>
      </c>
      <c r="C155" s="20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58"/>
      <c r="Q155" s="58"/>
    </row>
    <row r="156" spans="1:17" s="2" customFormat="1" ht="12.75">
      <c r="A156" s="10" t="s">
        <v>270</v>
      </c>
      <c r="B156" s="10" t="s">
        <v>271</v>
      </c>
      <c r="C156" s="20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58"/>
      <c r="Q156" s="58"/>
    </row>
    <row r="157" spans="1:17" s="2" customFormat="1" ht="12.75">
      <c r="A157" s="3" t="s">
        <v>272</v>
      </c>
      <c r="B157" s="3" t="s">
        <v>273</v>
      </c>
      <c r="C157" s="46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57">
        <f>SUM(Tabelle1[[#This Row],[Januar]:[Dezember]])</f>
        <v>0</v>
      </c>
      <c r="Q157" s="57">
        <f>IF($C$2="Kilogramm",Tabelle1[[#This Row],[Summe]]/1000,Tabelle1[[#This Row],[Summe]])</f>
        <v>0</v>
      </c>
    </row>
    <row r="158" spans="1:17" s="2" customFormat="1" ht="12.75">
      <c r="A158" s="3" t="s">
        <v>274</v>
      </c>
      <c r="B158" s="3" t="s">
        <v>275</v>
      </c>
      <c r="C158" s="46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57">
        <f>SUM(Tabelle1[[#This Row],[Januar]:[Dezember]])</f>
        <v>0</v>
      </c>
      <c r="Q158" s="57">
        <f>IF($C$2="Kilogramm",Tabelle1[[#This Row],[Summe]]/1000,Tabelle1[[#This Row],[Summe]])</f>
        <v>0</v>
      </c>
    </row>
    <row r="159" spans="1:17" s="2" customFormat="1" ht="12.75">
      <c r="A159" s="3" t="s">
        <v>276</v>
      </c>
      <c r="B159" s="3" t="s">
        <v>277</v>
      </c>
      <c r="C159" s="46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57">
        <f>SUM(Tabelle1[[#This Row],[Januar]:[Dezember]])</f>
        <v>0</v>
      </c>
      <c r="Q159" s="57">
        <f>IF($C$2="Kilogramm",Tabelle1[[#This Row],[Summe]]/1000,Tabelle1[[#This Row],[Summe]])</f>
        <v>0</v>
      </c>
    </row>
    <row r="160" spans="1:17" s="2" customFormat="1" ht="12.75">
      <c r="A160" s="3" t="s">
        <v>278</v>
      </c>
      <c r="B160" s="3" t="s">
        <v>279</v>
      </c>
      <c r="C160" s="46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57">
        <f>SUM(Tabelle1[[#This Row],[Januar]:[Dezember]])</f>
        <v>0</v>
      </c>
      <c r="Q160" s="57">
        <f>IF($C$2="Kilogramm",Tabelle1[[#This Row],[Summe]]/1000,Tabelle1[[#This Row],[Summe]])</f>
        <v>0</v>
      </c>
    </row>
    <row r="161" spans="1:17" s="2" customFormat="1" ht="12.75">
      <c r="A161" s="3" t="s">
        <v>280</v>
      </c>
      <c r="B161" s="3" t="s">
        <v>281</v>
      </c>
      <c r="C161" s="46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57">
        <f>SUM(Tabelle1[[#This Row],[Januar]:[Dezember]])</f>
        <v>0</v>
      </c>
      <c r="Q161" s="57">
        <f>IF($C$2="Kilogramm",Tabelle1[[#This Row],[Summe]]/1000,Tabelle1[[#This Row],[Summe]])</f>
        <v>0</v>
      </c>
    </row>
    <row r="162" spans="1:17" s="2" customFormat="1" ht="12.75">
      <c r="A162" s="3" t="s">
        <v>282</v>
      </c>
      <c r="B162" s="3" t="s">
        <v>283</v>
      </c>
      <c r="C162" s="46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57">
        <f>SUM(Tabelle1[[#This Row],[Januar]:[Dezember]])</f>
        <v>0</v>
      </c>
      <c r="Q162" s="57">
        <f>IF($C$2="Kilogramm",Tabelle1[[#This Row],[Summe]]/1000,Tabelle1[[#This Row],[Summe]])</f>
        <v>0</v>
      </c>
    </row>
    <row r="163" spans="1:17" s="2" customFormat="1" ht="12.75">
      <c r="A163" s="3">
        <v>60199</v>
      </c>
      <c r="B163" s="3" t="s">
        <v>25</v>
      </c>
      <c r="C163" s="46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57">
        <f>SUM(Tabelle1[[#This Row],[Januar]:[Dezember]])</f>
        <v>0</v>
      </c>
      <c r="Q163" s="57">
        <f>IF($C$2="Kilogramm",Tabelle1[[#This Row],[Summe]]/1000,Tabelle1[[#This Row],[Summe]])</f>
        <v>0</v>
      </c>
    </row>
    <row r="164" spans="1:17" s="2" customFormat="1" ht="12.75">
      <c r="A164" s="10" t="s">
        <v>284</v>
      </c>
      <c r="B164" s="10" t="s">
        <v>285</v>
      </c>
      <c r="C164" s="20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58"/>
      <c r="Q164" s="58"/>
    </row>
    <row r="165" spans="1:17" s="2" customFormat="1" ht="12.75">
      <c r="A165" s="3" t="s">
        <v>286</v>
      </c>
      <c r="B165" s="3" t="s">
        <v>287</v>
      </c>
      <c r="C165" s="46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57">
        <f>SUM(Tabelle1[[#This Row],[Januar]:[Dezember]])</f>
        <v>0</v>
      </c>
      <c r="Q165" s="57">
        <f>IF($C$2="Kilogramm",Tabelle1[[#This Row],[Summe]]/1000,Tabelle1[[#This Row],[Summe]])</f>
        <v>0</v>
      </c>
    </row>
    <row r="166" spans="1:17" s="2" customFormat="1" ht="12.75">
      <c r="A166" s="3" t="s">
        <v>288</v>
      </c>
      <c r="B166" s="3" t="s">
        <v>289</v>
      </c>
      <c r="C166" s="46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57">
        <f>SUM(Tabelle1[[#This Row],[Januar]:[Dezember]])</f>
        <v>0</v>
      </c>
      <c r="Q166" s="57">
        <f>IF($C$2="Kilogramm",Tabelle1[[#This Row],[Summe]]/1000,Tabelle1[[#This Row],[Summe]])</f>
        <v>0</v>
      </c>
    </row>
    <row r="167" spans="1:17" s="2" customFormat="1" ht="12.75">
      <c r="A167" s="3" t="s">
        <v>290</v>
      </c>
      <c r="B167" s="3" t="s">
        <v>291</v>
      </c>
      <c r="C167" s="46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57">
        <f>SUM(Tabelle1[[#This Row],[Januar]:[Dezember]])</f>
        <v>0</v>
      </c>
      <c r="Q167" s="57">
        <f>IF($C$2="Kilogramm",Tabelle1[[#This Row],[Summe]]/1000,Tabelle1[[#This Row],[Summe]])</f>
        <v>0</v>
      </c>
    </row>
    <row r="168" spans="1:17" s="2" customFormat="1" ht="12.75">
      <c r="A168" s="3" t="s">
        <v>292</v>
      </c>
      <c r="B168" s="3" t="s">
        <v>293</v>
      </c>
      <c r="C168" s="46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57">
        <f>SUM(Tabelle1[[#This Row],[Januar]:[Dezember]])</f>
        <v>0</v>
      </c>
      <c r="Q168" s="57">
        <f>IF($C$2="Kilogramm",Tabelle1[[#This Row],[Summe]]/1000,Tabelle1[[#This Row],[Summe]])</f>
        <v>0</v>
      </c>
    </row>
    <row r="169" spans="1:17" s="2" customFormat="1" ht="12.75">
      <c r="A169" s="3" t="s">
        <v>294</v>
      </c>
      <c r="B169" s="3" t="s">
        <v>25</v>
      </c>
      <c r="C169" s="46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57">
        <f>SUM(Tabelle1[[#This Row],[Januar]:[Dezember]])</f>
        <v>0</v>
      </c>
      <c r="Q169" s="57">
        <f>IF($C$2="Kilogramm",Tabelle1[[#This Row],[Summe]]/1000,Tabelle1[[#This Row],[Summe]])</f>
        <v>0</v>
      </c>
    </row>
    <row r="170" spans="1:17" s="2" customFormat="1" ht="12.75">
      <c r="A170" s="10" t="s">
        <v>295</v>
      </c>
      <c r="B170" s="10" t="s">
        <v>296</v>
      </c>
      <c r="C170" s="20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58"/>
      <c r="Q170" s="58"/>
    </row>
    <row r="171" spans="1:17" s="2" customFormat="1" ht="12.75">
      <c r="A171" s="3" t="s">
        <v>297</v>
      </c>
      <c r="B171" s="3" t="s">
        <v>298</v>
      </c>
      <c r="C171" s="46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57">
        <f>SUM(Tabelle1[[#This Row],[Januar]:[Dezember]])</f>
        <v>0</v>
      </c>
      <c r="Q171" s="57">
        <f>IF($C$2="Kilogramm",Tabelle1[[#This Row],[Summe]]/1000,Tabelle1[[#This Row],[Summe]])</f>
        <v>0</v>
      </c>
    </row>
    <row r="172" spans="1:17" s="2" customFormat="1" ht="12.75">
      <c r="A172" s="3" t="s">
        <v>299</v>
      </c>
      <c r="B172" s="3" t="s">
        <v>300</v>
      </c>
      <c r="C172" s="46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57">
        <f>SUM(Tabelle1[[#This Row],[Januar]:[Dezember]])</f>
        <v>0</v>
      </c>
      <c r="Q172" s="57">
        <f>IF($C$2="Kilogramm",Tabelle1[[#This Row],[Summe]]/1000,Tabelle1[[#This Row],[Summe]])</f>
        <v>0</v>
      </c>
    </row>
    <row r="173" spans="1:17" s="2" customFormat="1" ht="12.75">
      <c r="A173" s="3" t="s">
        <v>301</v>
      </c>
      <c r="B173" s="3" t="s">
        <v>302</v>
      </c>
      <c r="C173" s="46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57">
        <f>SUM(Tabelle1[[#This Row],[Januar]:[Dezember]])</f>
        <v>0</v>
      </c>
      <c r="Q173" s="57">
        <f>IF($C$2="Kilogramm",Tabelle1[[#This Row],[Summe]]/1000,Tabelle1[[#This Row],[Summe]])</f>
        <v>0</v>
      </c>
    </row>
    <row r="174" spans="1:17" s="2" customFormat="1" ht="12.75">
      <c r="A174" s="3" t="s">
        <v>303</v>
      </c>
      <c r="B174" s="3" t="s">
        <v>304</v>
      </c>
      <c r="C174" s="46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57">
        <f>SUM(Tabelle1[[#This Row],[Januar]:[Dezember]])</f>
        <v>0</v>
      </c>
      <c r="Q174" s="57">
        <f>IF($C$2="Kilogramm",Tabelle1[[#This Row],[Summe]]/1000,Tabelle1[[#This Row],[Summe]])</f>
        <v>0</v>
      </c>
    </row>
    <row r="175" spans="1:17" s="2" customFormat="1" ht="12.75">
      <c r="A175" s="3" t="s">
        <v>305</v>
      </c>
      <c r="B175" s="3" t="s">
        <v>306</v>
      </c>
      <c r="C175" s="46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57">
        <f>SUM(Tabelle1[[#This Row],[Januar]:[Dezember]])</f>
        <v>0</v>
      </c>
      <c r="Q175" s="57">
        <f>IF($C$2="Kilogramm",Tabelle1[[#This Row],[Summe]]/1000,Tabelle1[[#This Row],[Summe]])</f>
        <v>0</v>
      </c>
    </row>
    <row r="176" spans="1:17" s="2" customFormat="1" ht="12.75">
      <c r="A176" s="3" t="s">
        <v>307</v>
      </c>
      <c r="B176" s="3" t="s">
        <v>25</v>
      </c>
      <c r="C176" s="46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57">
        <f>SUM(Tabelle1[[#This Row],[Januar]:[Dezember]])</f>
        <v>0</v>
      </c>
      <c r="Q176" s="57">
        <f>IF($C$2="Kilogramm",Tabelle1[[#This Row],[Summe]]/1000,Tabelle1[[#This Row],[Summe]])</f>
        <v>0</v>
      </c>
    </row>
    <row r="177" spans="1:17" s="2" customFormat="1" ht="12.75">
      <c r="A177" s="10" t="s">
        <v>308</v>
      </c>
      <c r="B177" s="10" t="s">
        <v>309</v>
      </c>
      <c r="C177" s="20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58"/>
      <c r="Q177" s="58"/>
    </row>
    <row r="178" spans="1:17" s="2" customFormat="1" ht="12.75">
      <c r="A178" s="3" t="s">
        <v>310</v>
      </c>
      <c r="B178" s="3" t="s">
        <v>311</v>
      </c>
      <c r="C178" s="46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57">
        <f>SUM(Tabelle1[[#This Row],[Januar]:[Dezember]])</f>
        <v>0</v>
      </c>
      <c r="Q178" s="57">
        <f>IF($C$2="Kilogramm",Tabelle1[[#This Row],[Summe]]/1000,Tabelle1[[#This Row],[Summe]])</f>
        <v>0</v>
      </c>
    </row>
    <row r="179" spans="1:17" s="2" customFormat="1" ht="12.75">
      <c r="A179" s="3" t="s">
        <v>312</v>
      </c>
      <c r="B179" s="3" t="s">
        <v>264</v>
      </c>
      <c r="C179" s="46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57">
        <f>SUM(Tabelle1[[#This Row],[Januar]:[Dezember]])</f>
        <v>0</v>
      </c>
      <c r="Q179" s="57">
        <f>IF($C$2="Kilogramm",Tabelle1[[#This Row],[Summe]]/1000,Tabelle1[[#This Row],[Summe]])</f>
        <v>0</v>
      </c>
    </row>
    <row r="180" spans="1:17" s="2" customFormat="1" ht="12.75">
      <c r="A180" s="3" t="s">
        <v>313</v>
      </c>
      <c r="B180" s="3" t="s">
        <v>314</v>
      </c>
      <c r="C180" s="46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57">
        <f>SUM(Tabelle1[[#This Row],[Januar]:[Dezember]])</f>
        <v>0</v>
      </c>
      <c r="Q180" s="57">
        <f>IF($C$2="Kilogramm",Tabelle1[[#This Row],[Summe]]/1000,Tabelle1[[#This Row],[Summe]])</f>
        <v>0</v>
      </c>
    </row>
    <row r="181" spans="1:17" s="2" customFormat="1" ht="12.75">
      <c r="A181" s="3" t="s">
        <v>315</v>
      </c>
      <c r="B181" s="3" t="s">
        <v>25</v>
      </c>
      <c r="C181" s="46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57">
        <f>SUM(Tabelle1[[#This Row],[Januar]:[Dezember]])</f>
        <v>0</v>
      </c>
      <c r="Q181" s="57">
        <f>IF($C$2="Kilogramm",Tabelle1[[#This Row],[Summe]]/1000,Tabelle1[[#This Row],[Summe]])</f>
        <v>0</v>
      </c>
    </row>
    <row r="182" spans="1:17" s="2" customFormat="1" ht="12.75">
      <c r="A182" s="10" t="s">
        <v>316</v>
      </c>
      <c r="B182" s="10" t="s">
        <v>317</v>
      </c>
      <c r="C182" s="20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58"/>
      <c r="Q182" s="58"/>
    </row>
    <row r="183" spans="1:17" s="2" customFormat="1" ht="12.75">
      <c r="A183" s="3" t="s">
        <v>318</v>
      </c>
      <c r="B183" s="3" t="s">
        <v>211</v>
      </c>
      <c r="C183" s="46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57">
        <f>SUM(Tabelle1[[#This Row],[Januar]:[Dezember]])</f>
        <v>0</v>
      </c>
      <c r="Q183" s="57">
        <f>IF($C$2="Kilogramm",Tabelle1[[#This Row],[Summe]]/1000,Tabelle1[[#This Row],[Summe]])</f>
        <v>0</v>
      </c>
    </row>
    <row r="184" spans="1:17" s="2" customFormat="1" ht="12.75">
      <c r="A184" s="3" t="s">
        <v>319</v>
      </c>
      <c r="B184" s="3" t="s">
        <v>320</v>
      </c>
      <c r="C184" s="46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57">
        <f>SUM(Tabelle1[[#This Row],[Januar]:[Dezember]])</f>
        <v>0</v>
      </c>
      <c r="Q184" s="57">
        <f>IF($C$2="Kilogramm",Tabelle1[[#This Row],[Summe]]/1000,Tabelle1[[#This Row],[Summe]])</f>
        <v>0</v>
      </c>
    </row>
    <row r="185" spans="1:17" s="2" customFormat="1" ht="26.45" customHeight="1">
      <c r="A185" s="10" t="s">
        <v>321</v>
      </c>
      <c r="B185" s="14" t="s">
        <v>322</v>
      </c>
      <c r="C185" s="19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58"/>
      <c r="Q185" s="58"/>
    </row>
    <row r="186" spans="1:17" s="2" customFormat="1" ht="12.75">
      <c r="A186" s="3" t="s">
        <v>323</v>
      </c>
      <c r="B186" s="3" t="s">
        <v>324</v>
      </c>
      <c r="C186" s="46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57">
        <f>SUM(Tabelle1[[#This Row],[Januar]:[Dezember]])</f>
        <v>0</v>
      </c>
      <c r="Q186" s="57">
        <f>IF($C$2="Kilogramm",Tabelle1[[#This Row],[Summe]]/1000,Tabelle1[[#This Row],[Summe]])</f>
        <v>0</v>
      </c>
    </row>
    <row r="187" spans="1:17" s="2" customFormat="1" ht="12.75">
      <c r="A187" s="3" t="s">
        <v>325</v>
      </c>
      <c r="B187" s="3" t="s">
        <v>326</v>
      </c>
      <c r="C187" s="46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57">
        <f>SUM(Tabelle1[[#This Row],[Januar]:[Dezember]])</f>
        <v>0</v>
      </c>
      <c r="Q187" s="57">
        <f>IF($C$2="Kilogramm",Tabelle1[[#This Row],[Summe]]/1000,Tabelle1[[#This Row],[Summe]])</f>
        <v>0</v>
      </c>
    </row>
    <row r="188" spans="1:17" s="2" customFormat="1" ht="12.75">
      <c r="A188" s="3" t="s">
        <v>327</v>
      </c>
      <c r="B188" s="3" t="s">
        <v>25</v>
      </c>
      <c r="C188" s="46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57">
        <f>SUM(Tabelle1[[#This Row],[Januar]:[Dezember]])</f>
        <v>0</v>
      </c>
      <c r="Q188" s="57">
        <f>IF($C$2="Kilogramm",Tabelle1[[#This Row],[Summe]]/1000,Tabelle1[[#This Row],[Summe]])</f>
        <v>0</v>
      </c>
    </row>
    <row r="189" spans="1:17" s="2" customFormat="1" ht="12.75">
      <c r="A189" s="10" t="s">
        <v>328</v>
      </c>
      <c r="B189" s="10" t="s">
        <v>329</v>
      </c>
      <c r="C189" s="20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58"/>
      <c r="Q189" s="58"/>
    </row>
    <row r="190" spans="1:17" s="2" customFormat="1" ht="12.75">
      <c r="A190" s="3" t="s">
        <v>330</v>
      </c>
      <c r="B190" s="3" t="s">
        <v>331</v>
      </c>
      <c r="C190" s="46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57">
        <f>SUM(Tabelle1[[#This Row],[Januar]:[Dezember]])</f>
        <v>0</v>
      </c>
      <c r="Q190" s="57">
        <f>IF($C$2="Kilogramm",Tabelle1[[#This Row],[Summe]]/1000,Tabelle1[[#This Row],[Summe]])</f>
        <v>0</v>
      </c>
    </row>
    <row r="191" spans="1:17" s="2" customFormat="1" ht="12.75">
      <c r="A191" s="3" t="s">
        <v>332</v>
      </c>
      <c r="B191" s="3" t="s">
        <v>333</v>
      </c>
      <c r="C191" s="46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57">
        <f>SUM(Tabelle1[[#This Row],[Januar]:[Dezember]])</f>
        <v>0</v>
      </c>
      <c r="Q191" s="57">
        <f>IF($C$2="Kilogramm",Tabelle1[[#This Row],[Summe]]/1000,Tabelle1[[#This Row],[Summe]])</f>
        <v>0</v>
      </c>
    </row>
    <row r="192" spans="1:17" s="2" customFormat="1" ht="12.75">
      <c r="A192" s="3" t="s">
        <v>334</v>
      </c>
      <c r="B192" s="3" t="s">
        <v>335</v>
      </c>
      <c r="C192" s="46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57">
        <f>SUM(Tabelle1[[#This Row],[Januar]:[Dezember]])</f>
        <v>0</v>
      </c>
      <c r="Q192" s="57">
        <f>IF($C$2="Kilogramm",Tabelle1[[#This Row],[Summe]]/1000,Tabelle1[[#This Row],[Summe]])</f>
        <v>0</v>
      </c>
    </row>
    <row r="193" spans="1:17" s="2" customFormat="1" ht="12.75">
      <c r="A193" s="3" t="s">
        <v>336</v>
      </c>
      <c r="B193" s="3" t="s">
        <v>337</v>
      </c>
      <c r="C193" s="46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57">
        <f>SUM(Tabelle1[[#This Row],[Januar]:[Dezember]])</f>
        <v>0</v>
      </c>
      <c r="Q193" s="57">
        <f>IF($C$2="Kilogramm",Tabelle1[[#This Row],[Summe]]/1000,Tabelle1[[#This Row],[Summe]])</f>
        <v>0</v>
      </c>
    </row>
    <row r="194" spans="1:17" s="2" customFormat="1" ht="12.75">
      <c r="A194" s="3" t="s">
        <v>338</v>
      </c>
      <c r="B194" s="3" t="s">
        <v>25</v>
      </c>
      <c r="C194" s="46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57">
        <f>SUM(Tabelle1[[#This Row],[Januar]:[Dezember]])</f>
        <v>0</v>
      </c>
      <c r="Q194" s="57">
        <f>IF($C$2="Kilogramm",Tabelle1[[#This Row],[Summe]]/1000,Tabelle1[[#This Row],[Summe]])</f>
        <v>0</v>
      </c>
    </row>
    <row r="195" spans="1:17" s="2" customFormat="1" ht="12.75">
      <c r="A195" s="10" t="s">
        <v>339</v>
      </c>
      <c r="B195" s="10" t="s">
        <v>340</v>
      </c>
      <c r="C195" s="20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58"/>
      <c r="Q195" s="58"/>
    </row>
    <row r="196" spans="1:17" s="2" customFormat="1" ht="12.75">
      <c r="A196" s="3" t="s">
        <v>341</v>
      </c>
      <c r="B196" s="3" t="s">
        <v>342</v>
      </c>
      <c r="C196" s="46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57">
        <f>SUM(Tabelle1[[#This Row],[Januar]:[Dezember]])</f>
        <v>0</v>
      </c>
      <c r="Q196" s="57">
        <f>IF($C$2="Kilogramm",Tabelle1[[#This Row],[Summe]]/1000,Tabelle1[[#This Row],[Summe]])</f>
        <v>0</v>
      </c>
    </row>
    <row r="197" spans="1:17" s="2" customFormat="1" ht="12.75">
      <c r="A197" s="3" t="s">
        <v>343</v>
      </c>
      <c r="B197" s="3" t="s">
        <v>25</v>
      </c>
      <c r="C197" s="46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57">
        <f>SUM(Tabelle1[[#This Row],[Januar]:[Dezember]])</f>
        <v>0</v>
      </c>
      <c r="Q197" s="57">
        <f>IF($C$2="Kilogramm",Tabelle1[[#This Row],[Summe]]/1000,Tabelle1[[#This Row],[Summe]])</f>
        <v>0</v>
      </c>
    </row>
    <row r="198" spans="1:17" s="2" customFormat="1" ht="26.45" customHeight="1">
      <c r="A198" s="10" t="s">
        <v>344</v>
      </c>
      <c r="B198" s="14" t="s">
        <v>345</v>
      </c>
      <c r="C198" s="19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58"/>
      <c r="Q198" s="58"/>
    </row>
    <row r="199" spans="1:17" s="2" customFormat="1" ht="12.75">
      <c r="A199" s="3" t="s">
        <v>346</v>
      </c>
      <c r="B199" s="3" t="s">
        <v>347</v>
      </c>
      <c r="C199" s="46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57">
        <f>SUM(Tabelle1[[#This Row],[Januar]:[Dezember]])</f>
        <v>0</v>
      </c>
      <c r="Q199" s="57">
        <f>IF($C$2="Kilogramm",Tabelle1[[#This Row],[Summe]]/1000,Tabelle1[[#This Row],[Summe]])</f>
        <v>0</v>
      </c>
    </row>
    <row r="200" spans="1:17" s="2" customFormat="1" ht="12.75">
      <c r="A200" s="3" t="s">
        <v>348</v>
      </c>
      <c r="B200" s="3" t="s">
        <v>349</v>
      </c>
      <c r="C200" s="46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57">
        <f>SUM(Tabelle1[[#This Row],[Januar]:[Dezember]])</f>
        <v>0</v>
      </c>
      <c r="Q200" s="57">
        <f>IF($C$2="Kilogramm",Tabelle1[[#This Row],[Summe]]/1000,Tabelle1[[#This Row],[Summe]])</f>
        <v>0</v>
      </c>
    </row>
    <row r="201" spans="1:17" s="2" customFormat="1" ht="12.75">
      <c r="A201" s="3" t="s">
        <v>350</v>
      </c>
      <c r="B201" s="3" t="s">
        <v>351</v>
      </c>
      <c r="C201" s="46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57">
        <f>SUM(Tabelle1[[#This Row],[Januar]:[Dezember]])</f>
        <v>0</v>
      </c>
      <c r="Q201" s="57">
        <f>IF($C$2="Kilogramm",Tabelle1[[#This Row],[Summe]]/1000,Tabelle1[[#This Row],[Summe]])</f>
        <v>0</v>
      </c>
    </row>
    <row r="202" spans="1:17" s="2" customFormat="1" ht="12.75">
      <c r="A202" s="3" t="s">
        <v>352</v>
      </c>
      <c r="B202" s="3" t="s">
        <v>25</v>
      </c>
      <c r="C202" s="46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57">
        <f>SUM(Tabelle1[[#This Row],[Januar]:[Dezember]])</f>
        <v>0</v>
      </c>
      <c r="Q202" s="57">
        <f>IF($C$2="Kilogramm",Tabelle1[[#This Row],[Summe]]/1000,Tabelle1[[#This Row],[Summe]])</f>
        <v>0</v>
      </c>
    </row>
    <row r="203" spans="1:17" s="2" customFormat="1" ht="26.45" customHeight="1">
      <c r="A203" s="10" t="s">
        <v>353</v>
      </c>
      <c r="B203" s="14" t="s">
        <v>354</v>
      </c>
      <c r="C203" s="19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58"/>
      <c r="Q203" s="58"/>
    </row>
    <row r="204" spans="1:17" s="2" customFormat="1" ht="12.75">
      <c r="A204" s="3" t="s">
        <v>355</v>
      </c>
      <c r="B204" s="3" t="s">
        <v>356</v>
      </c>
      <c r="C204" s="46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57">
        <f>SUM(Tabelle1[[#This Row],[Januar]:[Dezember]])</f>
        <v>0</v>
      </c>
      <c r="Q204" s="57">
        <f>IF($C$2="Kilogramm",Tabelle1[[#This Row],[Summe]]/1000,Tabelle1[[#This Row],[Summe]])</f>
        <v>0</v>
      </c>
    </row>
    <row r="205" spans="1:17" s="2" customFormat="1" ht="12.75">
      <c r="A205" s="3" t="s">
        <v>357</v>
      </c>
      <c r="B205" s="3" t="s">
        <v>25</v>
      </c>
      <c r="C205" s="46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57">
        <f>SUM(Tabelle1[[#This Row],[Januar]:[Dezember]])</f>
        <v>0</v>
      </c>
      <c r="Q205" s="57">
        <f>IF($C$2="Kilogramm",Tabelle1[[#This Row],[Summe]]/1000,Tabelle1[[#This Row],[Summe]])</f>
        <v>0</v>
      </c>
    </row>
    <row r="206" spans="1:17" s="2" customFormat="1" ht="12.75">
      <c r="A206" s="10" t="s">
        <v>358</v>
      </c>
      <c r="B206" s="10" t="s">
        <v>359</v>
      </c>
      <c r="C206" s="20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58"/>
      <c r="Q206" s="58"/>
    </row>
    <row r="207" spans="1:17" s="2" customFormat="1" ht="12.75">
      <c r="A207" s="3" t="s">
        <v>360</v>
      </c>
      <c r="B207" s="3" t="s">
        <v>361</v>
      </c>
      <c r="C207" s="46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57">
        <f>SUM(Tabelle1[[#This Row],[Januar]:[Dezember]])</f>
        <v>0</v>
      </c>
      <c r="Q207" s="57">
        <f>IF($C$2="Kilogramm",Tabelle1[[#This Row],[Summe]]/1000,Tabelle1[[#This Row],[Summe]])</f>
        <v>0</v>
      </c>
    </row>
    <row r="208" spans="1:17" s="2" customFormat="1" ht="12.75">
      <c r="A208" s="3" t="s">
        <v>362</v>
      </c>
      <c r="B208" s="3" t="s">
        <v>25</v>
      </c>
      <c r="C208" s="46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57">
        <f>SUM(Tabelle1[[#This Row],[Januar]:[Dezember]])</f>
        <v>0</v>
      </c>
      <c r="Q208" s="57">
        <f>IF($C$2="Kilogramm",Tabelle1[[#This Row],[Summe]]/1000,Tabelle1[[#This Row],[Summe]])</f>
        <v>0</v>
      </c>
    </row>
    <row r="209" spans="1:17" s="2" customFormat="1" ht="12.75">
      <c r="A209" s="10" t="s">
        <v>363</v>
      </c>
      <c r="B209" s="10" t="s">
        <v>364</v>
      </c>
      <c r="C209" s="20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58"/>
      <c r="Q209" s="58"/>
    </row>
    <row r="210" spans="1:17" s="2" customFormat="1" ht="12.75">
      <c r="A210" s="3" t="s">
        <v>365</v>
      </c>
      <c r="B210" s="3" t="s">
        <v>366</v>
      </c>
      <c r="C210" s="46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57">
        <f>SUM(Tabelle1[[#This Row],[Januar]:[Dezember]])</f>
        <v>0</v>
      </c>
      <c r="Q210" s="57">
        <f>IF($C$2="Kilogramm",Tabelle1[[#This Row],[Summe]]/1000,Tabelle1[[#This Row],[Summe]])</f>
        <v>0</v>
      </c>
    </row>
    <row r="211" spans="1:17" s="2" customFormat="1" ht="12.75">
      <c r="A211" s="3" t="s">
        <v>367</v>
      </c>
      <c r="B211" s="3" t="s">
        <v>368</v>
      </c>
      <c r="C211" s="46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57">
        <f>SUM(Tabelle1[[#This Row],[Januar]:[Dezember]])</f>
        <v>0</v>
      </c>
      <c r="Q211" s="57">
        <f>IF($C$2="Kilogramm",Tabelle1[[#This Row],[Summe]]/1000,Tabelle1[[#This Row],[Summe]])</f>
        <v>0</v>
      </c>
    </row>
    <row r="212" spans="1:17" s="2" customFormat="1" ht="12.75">
      <c r="A212" s="3" t="s">
        <v>369</v>
      </c>
      <c r="B212" s="3" t="s">
        <v>370</v>
      </c>
      <c r="C212" s="46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57">
        <f>SUM(Tabelle1[[#This Row],[Januar]:[Dezember]])</f>
        <v>0</v>
      </c>
      <c r="Q212" s="57">
        <f>IF($C$2="Kilogramm",Tabelle1[[#This Row],[Summe]]/1000,Tabelle1[[#This Row],[Summe]])</f>
        <v>0</v>
      </c>
    </row>
    <row r="213" spans="1:17" s="2" customFormat="1" ht="12.75">
      <c r="A213" s="3" t="s">
        <v>371</v>
      </c>
      <c r="B213" s="3" t="s">
        <v>372</v>
      </c>
      <c r="C213" s="46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57">
        <f>SUM(Tabelle1[[#This Row],[Januar]:[Dezember]])</f>
        <v>0</v>
      </c>
      <c r="Q213" s="57">
        <f>IF($C$2="Kilogramm",Tabelle1[[#This Row],[Summe]]/1000,Tabelle1[[#This Row],[Summe]])</f>
        <v>0</v>
      </c>
    </row>
    <row r="214" spans="1:17" s="2" customFormat="1" ht="12.75">
      <c r="A214" s="3" t="s">
        <v>373</v>
      </c>
      <c r="B214" s="3" t="s">
        <v>374</v>
      </c>
      <c r="C214" s="46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57">
        <f>SUM(Tabelle1[[#This Row],[Januar]:[Dezember]])</f>
        <v>0</v>
      </c>
      <c r="Q214" s="57">
        <f>IF($C$2="Kilogramm",Tabelle1[[#This Row],[Summe]]/1000,Tabelle1[[#This Row],[Summe]])</f>
        <v>0</v>
      </c>
    </row>
    <row r="215" spans="1:17" s="2" customFormat="1" ht="12.75">
      <c r="A215" s="3" t="s">
        <v>375</v>
      </c>
      <c r="B215" s="3" t="s">
        <v>25</v>
      </c>
      <c r="C215" s="46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57">
        <f>SUM(Tabelle1[[#This Row],[Januar]:[Dezember]])</f>
        <v>0</v>
      </c>
      <c r="Q215" s="57">
        <f>IF($C$2="Kilogramm",Tabelle1[[#This Row],[Summe]]/1000,Tabelle1[[#This Row],[Summe]])</f>
        <v>0</v>
      </c>
    </row>
    <row r="216" spans="1:17" s="2" customFormat="1" ht="12.75">
      <c r="A216" s="10" t="s">
        <v>376</v>
      </c>
      <c r="B216" s="10" t="s">
        <v>377</v>
      </c>
      <c r="C216" s="20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58"/>
      <c r="Q216" s="58"/>
    </row>
    <row r="217" spans="1:17" s="2" customFormat="1" ht="12.75">
      <c r="A217" s="10" t="s">
        <v>378</v>
      </c>
      <c r="B217" s="10" t="s">
        <v>379</v>
      </c>
      <c r="C217" s="20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58"/>
      <c r="Q217" s="58"/>
    </row>
    <row r="218" spans="1:17" s="2" customFormat="1" ht="12.75">
      <c r="A218" s="3" t="s">
        <v>380</v>
      </c>
      <c r="B218" s="3" t="s">
        <v>381</v>
      </c>
      <c r="C218" s="46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57">
        <f>SUM(Tabelle1[[#This Row],[Januar]:[Dezember]])</f>
        <v>0</v>
      </c>
      <c r="Q218" s="57">
        <f>IF($C$2="Kilogramm",Tabelle1[[#This Row],[Summe]]/1000,Tabelle1[[#This Row],[Summe]])</f>
        <v>0</v>
      </c>
    </row>
    <row r="219" spans="1:17" s="2" customFormat="1" ht="12.75">
      <c r="A219" s="3" t="s">
        <v>382</v>
      </c>
      <c r="B219" s="3" t="s">
        <v>383</v>
      </c>
      <c r="C219" s="46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57">
        <f>SUM(Tabelle1[[#This Row],[Januar]:[Dezember]])</f>
        <v>0</v>
      </c>
      <c r="Q219" s="57">
        <f>IF($C$2="Kilogramm",Tabelle1[[#This Row],[Summe]]/1000,Tabelle1[[#This Row],[Summe]])</f>
        <v>0</v>
      </c>
    </row>
    <row r="220" spans="1:17" s="2" customFormat="1" ht="12.75">
      <c r="A220" s="3" t="s">
        <v>384</v>
      </c>
      <c r="B220" s="3" t="s">
        <v>385</v>
      </c>
      <c r="C220" s="46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57">
        <f>SUM(Tabelle1[[#This Row],[Januar]:[Dezember]])</f>
        <v>0</v>
      </c>
      <c r="Q220" s="57">
        <f>IF($C$2="Kilogramm",Tabelle1[[#This Row],[Summe]]/1000,Tabelle1[[#This Row],[Summe]])</f>
        <v>0</v>
      </c>
    </row>
    <row r="221" spans="1:17" s="2" customFormat="1" ht="12.75">
      <c r="A221" s="3" t="s">
        <v>386</v>
      </c>
      <c r="B221" s="3" t="s">
        <v>387</v>
      </c>
      <c r="C221" s="46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57">
        <f>SUM(Tabelle1[[#This Row],[Januar]:[Dezember]])</f>
        <v>0</v>
      </c>
      <c r="Q221" s="57">
        <f>IF($C$2="Kilogramm",Tabelle1[[#This Row],[Summe]]/1000,Tabelle1[[#This Row],[Summe]])</f>
        <v>0</v>
      </c>
    </row>
    <row r="222" spans="1:17" s="2" customFormat="1" ht="12.75">
      <c r="A222" s="3" t="s">
        <v>388</v>
      </c>
      <c r="B222" s="3" t="s">
        <v>389</v>
      </c>
      <c r="C222" s="46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57">
        <f>SUM(Tabelle1[[#This Row],[Januar]:[Dezember]])</f>
        <v>0</v>
      </c>
      <c r="Q222" s="57">
        <f>IF($C$2="Kilogramm",Tabelle1[[#This Row],[Summe]]/1000,Tabelle1[[#This Row],[Summe]])</f>
        <v>0</v>
      </c>
    </row>
    <row r="223" spans="1:17" s="2" customFormat="1" ht="12.75">
      <c r="A223" s="3" t="s">
        <v>390</v>
      </c>
      <c r="B223" s="3" t="s">
        <v>391</v>
      </c>
      <c r="C223" s="46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57">
        <f>SUM(Tabelle1[[#This Row],[Januar]:[Dezember]])</f>
        <v>0</v>
      </c>
      <c r="Q223" s="57">
        <f>IF($C$2="Kilogramm",Tabelle1[[#This Row],[Summe]]/1000,Tabelle1[[#This Row],[Summe]])</f>
        <v>0</v>
      </c>
    </row>
    <row r="224" spans="1:17" s="2" customFormat="1" ht="12.75">
      <c r="A224" s="3" t="s">
        <v>392</v>
      </c>
      <c r="B224" s="3" t="s">
        <v>393</v>
      </c>
      <c r="C224" s="46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57">
        <f>SUM(Tabelle1[[#This Row],[Januar]:[Dezember]])</f>
        <v>0</v>
      </c>
      <c r="Q224" s="57">
        <f>IF($C$2="Kilogramm",Tabelle1[[#This Row],[Summe]]/1000,Tabelle1[[#This Row],[Summe]])</f>
        <v>0</v>
      </c>
    </row>
    <row r="225" spans="1:17" s="2" customFormat="1" ht="12.75">
      <c r="A225" s="3" t="s">
        <v>394</v>
      </c>
      <c r="B225" s="3" t="s">
        <v>211</v>
      </c>
      <c r="C225" s="46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57">
        <f>SUM(Tabelle1[[#This Row],[Januar]:[Dezember]])</f>
        <v>0</v>
      </c>
      <c r="Q225" s="57">
        <f>IF($C$2="Kilogramm",Tabelle1[[#This Row],[Summe]]/1000,Tabelle1[[#This Row],[Summe]])</f>
        <v>0</v>
      </c>
    </row>
    <row r="226" spans="1:17" s="2" customFormat="1" ht="12.75">
      <c r="A226" s="3" t="s">
        <v>395</v>
      </c>
      <c r="B226" s="3" t="s">
        <v>396</v>
      </c>
      <c r="C226" s="46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57">
        <f>SUM(Tabelle1[[#This Row],[Januar]:[Dezember]])</f>
        <v>0</v>
      </c>
      <c r="Q226" s="57">
        <f>IF($C$2="Kilogramm",Tabelle1[[#This Row],[Summe]]/1000,Tabelle1[[#This Row],[Summe]])</f>
        <v>0</v>
      </c>
    </row>
    <row r="227" spans="1:17" s="2" customFormat="1" ht="12.75">
      <c r="A227" s="3" t="s">
        <v>397</v>
      </c>
      <c r="B227" s="3" t="s">
        <v>25</v>
      </c>
      <c r="C227" s="46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57">
        <f>SUM(Tabelle1[[#This Row],[Januar]:[Dezember]])</f>
        <v>0</v>
      </c>
      <c r="Q227" s="57">
        <f>IF($C$2="Kilogramm",Tabelle1[[#This Row],[Summe]]/1000,Tabelle1[[#This Row],[Summe]])</f>
        <v>0</v>
      </c>
    </row>
    <row r="228" spans="1:17" s="2" customFormat="1" ht="26.45" customHeight="1">
      <c r="A228" s="10" t="s">
        <v>398</v>
      </c>
      <c r="B228" s="14" t="s">
        <v>399</v>
      </c>
      <c r="C228" s="19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58"/>
      <c r="Q228" s="58"/>
    </row>
    <row r="229" spans="1:17" s="2" customFormat="1" ht="12.75">
      <c r="A229" s="3" t="s">
        <v>400</v>
      </c>
      <c r="B229" s="3" t="s">
        <v>381</v>
      </c>
      <c r="C229" s="46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57">
        <f>SUM(Tabelle1[[#This Row],[Januar]:[Dezember]])</f>
        <v>0</v>
      </c>
      <c r="Q229" s="57">
        <f>IF($C$2="Kilogramm",Tabelle1[[#This Row],[Summe]]/1000,Tabelle1[[#This Row],[Summe]])</f>
        <v>0</v>
      </c>
    </row>
    <row r="230" spans="1:17" s="2" customFormat="1" ht="12.75">
      <c r="A230" s="3" t="s">
        <v>401</v>
      </c>
      <c r="B230" s="3" t="s">
        <v>383</v>
      </c>
      <c r="C230" s="46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57">
        <f>SUM(Tabelle1[[#This Row],[Januar]:[Dezember]])</f>
        <v>0</v>
      </c>
      <c r="Q230" s="57">
        <f>IF($C$2="Kilogramm",Tabelle1[[#This Row],[Summe]]/1000,Tabelle1[[#This Row],[Summe]])</f>
        <v>0</v>
      </c>
    </row>
    <row r="231" spans="1:17" s="2" customFormat="1" ht="12.75">
      <c r="A231" s="3" t="s">
        <v>402</v>
      </c>
      <c r="B231" s="3" t="s">
        <v>385</v>
      </c>
      <c r="C231" s="46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57">
        <f>SUM(Tabelle1[[#This Row],[Januar]:[Dezember]])</f>
        <v>0</v>
      </c>
      <c r="Q231" s="57">
        <f>IF($C$2="Kilogramm",Tabelle1[[#This Row],[Summe]]/1000,Tabelle1[[#This Row],[Summe]])</f>
        <v>0</v>
      </c>
    </row>
    <row r="232" spans="1:17" s="2" customFormat="1" ht="12.75">
      <c r="A232" s="3" t="s">
        <v>403</v>
      </c>
      <c r="B232" s="3" t="s">
        <v>387</v>
      </c>
      <c r="C232" s="46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57">
        <f>SUM(Tabelle1[[#This Row],[Januar]:[Dezember]])</f>
        <v>0</v>
      </c>
      <c r="Q232" s="57">
        <f>IF($C$2="Kilogramm",Tabelle1[[#This Row],[Summe]]/1000,Tabelle1[[#This Row],[Summe]])</f>
        <v>0</v>
      </c>
    </row>
    <row r="233" spans="1:17" s="2" customFormat="1" ht="12.75">
      <c r="A233" s="3" t="s">
        <v>404</v>
      </c>
      <c r="B233" s="3" t="s">
        <v>389</v>
      </c>
      <c r="C233" s="46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57">
        <f>SUM(Tabelle1[[#This Row],[Januar]:[Dezember]])</f>
        <v>0</v>
      </c>
      <c r="Q233" s="57">
        <f>IF($C$2="Kilogramm",Tabelle1[[#This Row],[Summe]]/1000,Tabelle1[[#This Row],[Summe]])</f>
        <v>0</v>
      </c>
    </row>
    <row r="234" spans="1:17" s="2" customFormat="1" ht="12.75">
      <c r="A234" s="3" t="s">
        <v>405</v>
      </c>
      <c r="B234" s="3" t="s">
        <v>391</v>
      </c>
      <c r="C234" s="46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57">
        <f>SUM(Tabelle1[[#This Row],[Januar]:[Dezember]])</f>
        <v>0</v>
      </c>
      <c r="Q234" s="57">
        <f>IF($C$2="Kilogramm",Tabelle1[[#This Row],[Summe]]/1000,Tabelle1[[#This Row],[Summe]])</f>
        <v>0</v>
      </c>
    </row>
    <row r="235" spans="1:17" s="2" customFormat="1" ht="12.75">
      <c r="A235" s="3" t="s">
        <v>406</v>
      </c>
      <c r="B235" s="3" t="s">
        <v>393</v>
      </c>
      <c r="C235" s="46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57">
        <f>SUM(Tabelle1[[#This Row],[Januar]:[Dezember]])</f>
        <v>0</v>
      </c>
      <c r="Q235" s="57">
        <f>IF($C$2="Kilogramm",Tabelle1[[#This Row],[Summe]]/1000,Tabelle1[[#This Row],[Summe]])</f>
        <v>0</v>
      </c>
    </row>
    <row r="236" spans="1:17" s="2" customFormat="1" ht="12.75">
      <c r="A236" s="3" t="s">
        <v>407</v>
      </c>
      <c r="B236" s="3" t="s">
        <v>211</v>
      </c>
      <c r="C236" s="46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57">
        <f>SUM(Tabelle1[[#This Row],[Januar]:[Dezember]])</f>
        <v>0</v>
      </c>
      <c r="Q236" s="57">
        <f>IF($C$2="Kilogramm",Tabelle1[[#This Row],[Summe]]/1000,Tabelle1[[#This Row],[Summe]])</f>
        <v>0</v>
      </c>
    </row>
    <row r="237" spans="1:17" s="2" customFormat="1" ht="12.75">
      <c r="A237" s="3" t="s">
        <v>408</v>
      </c>
      <c r="B237" s="3" t="s">
        <v>409</v>
      </c>
      <c r="C237" s="46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57">
        <f>SUM(Tabelle1[[#This Row],[Januar]:[Dezember]])</f>
        <v>0</v>
      </c>
      <c r="Q237" s="57">
        <f>IF($C$2="Kilogramm",Tabelle1[[#This Row],[Summe]]/1000,Tabelle1[[#This Row],[Summe]])</f>
        <v>0</v>
      </c>
    </row>
    <row r="238" spans="1:17" s="2" customFormat="1" ht="12.75">
      <c r="A238" s="3" t="s">
        <v>410</v>
      </c>
      <c r="B238" s="3" t="s">
        <v>411</v>
      </c>
      <c r="C238" s="46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57">
        <f>SUM(Tabelle1[[#This Row],[Januar]:[Dezember]])</f>
        <v>0</v>
      </c>
      <c r="Q238" s="57">
        <f>IF($C$2="Kilogramm",Tabelle1[[#This Row],[Summe]]/1000,Tabelle1[[#This Row],[Summe]])</f>
        <v>0</v>
      </c>
    </row>
    <row r="239" spans="1:17" s="2" customFormat="1" ht="12.75">
      <c r="A239" s="3" t="s">
        <v>412</v>
      </c>
      <c r="B239" s="3" t="s">
        <v>413</v>
      </c>
      <c r="C239" s="46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57">
        <f>SUM(Tabelle1[[#This Row],[Januar]:[Dezember]])</f>
        <v>0</v>
      </c>
      <c r="Q239" s="57">
        <f>IF($C$2="Kilogramm",Tabelle1[[#This Row],[Summe]]/1000,Tabelle1[[#This Row],[Summe]])</f>
        <v>0</v>
      </c>
    </row>
    <row r="240" spans="1:17" s="2" customFormat="1" ht="12.75">
      <c r="A240" s="3" t="s">
        <v>414</v>
      </c>
      <c r="B240" s="3" t="s">
        <v>415</v>
      </c>
      <c r="C240" s="46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57">
        <f>SUM(Tabelle1[[#This Row],[Januar]:[Dezember]])</f>
        <v>0</v>
      </c>
      <c r="Q240" s="57">
        <f>IF($C$2="Kilogramm",Tabelle1[[#This Row],[Summe]]/1000,Tabelle1[[#This Row],[Summe]])</f>
        <v>0</v>
      </c>
    </row>
    <row r="241" spans="1:17" s="2" customFormat="1" ht="12.75">
      <c r="A241" s="3" t="s">
        <v>416</v>
      </c>
      <c r="B241" s="3" t="s">
        <v>417</v>
      </c>
      <c r="C241" s="46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57">
        <f>SUM(Tabelle1[[#This Row],[Januar]:[Dezember]])</f>
        <v>0</v>
      </c>
      <c r="Q241" s="57">
        <f>IF($C$2="Kilogramm",Tabelle1[[#This Row],[Summe]]/1000,Tabelle1[[#This Row],[Summe]])</f>
        <v>0</v>
      </c>
    </row>
    <row r="242" spans="1:17" s="2" customFormat="1" ht="12.75">
      <c r="A242" s="3" t="s">
        <v>418</v>
      </c>
      <c r="B242" s="3" t="s">
        <v>419</v>
      </c>
      <c r="C242" s="46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57">
        <f>SUM(Tabelle1[[#This Row],[Januar]:[Dezember]])</f>
        <v>0</v>
      </c>
      <c r="Q242" s="57">
        <f>IF($C$2="Kilogramm",Tabelle1[[#This Row],[Summe]]/1000,Tabelle1[[#This Row],[Summe]])</f>
        <v>0</v>
      </c>
    </row>
    <row r="243" spans="1:17" s="2" customFormat="1" ht="12.75">
      <c r="A243" s="3" t="s">
        <v>420</v>
      </c>
      <c r="B243" s="3" t="s">
        <v>25</v>
      </c>
      <c r="C243" s="46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57">
        <f>SUM(Tabelle1[[#This Row],[Januar]:[Dezember]])</f>
        <v>0</v>
      </c>
      <c r="Q243" s="57">
        <f>IF($C$2="Kilogramm",Tabelle1[[#This Row],[Summe]]/1000,Tabelle1[[#This Row],[Summe]])</f>
        <v>0</v>
      </c>
    </row>
    <row r="244" spans="1:17" s="2" customFormat="1" ht="26.45" customHeight="1">
      <c r="A244" s="10" t="s">
        <v>421</v>
      </c>
      <c r="B244" s="14" t="s">
        <v>422</v>
      </c>
      <c r="C244" s="19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58"/>
      <c r="Q244" s="58"/>
    </row>
    <row r="245" spans="1:17" s="2" customFormat="1" ht="12.75">
      <c r="A245" s="3" t="s">
        <v>423</v>
      </c>
      <c r="B245" s="3" t="s">
        <v>381</v>
      </c>
      <c r="C245" s="46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57">
        <f>SUM(Tabelle1[[#This Row],[Januar]:[Dezember]])</f>
        <v>0</v>
      </c>
      <c r="Q245" s="57">
        <f>IF($C$2="Kilogramm",Tabelle1[[#This Row],[Summe]]/1000,Tabelle1[[#This Row],[Summe]])</f>
        <v>0</v>
      </c>
    </row>
    <row r="246" spans="1:17" s="2" customFormat="1" ht="12.75">
      <c r="A246" s="3" t="s">
        <v>424</v>
      </c>
      <c r="B246" s="3" t="s">
        <v>383</v>
      </c>
      <c r="C246" s="46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57">
        <f>SUM(Tabelle1[[#This Row],[Januar]:[Dezember]])</f>
        <v>0</v>
      </c>
      <c r="Q246" s="57">
        <f>IF($C$2="Kilogramm",Tabelle1[[#This Row],[Summe]]/1000,Tabelle1[[#This Row],[Summe]])</f>
        <v>0</v>
      </c>
    </row>
    <row r="247" spans="1:17" s="2" customFormat="1" ht="12.75">
      <c r="A247" s="3" t="s">
        <v>425</v>
      </c>
      <c r="B247" s="3" t="s">
        <v>385</v>
      </c>
      <c r="C247" s="46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57">
        <f>SUM(Tabelle1[[#This Row],[Januar]:[Dezember]])</f>
        <v>0</v>
      </c>
      <c r="Q247" s="57">
        <f>IF($C$2="Kilogramm",Tabelle1[[#This Row],[Summe]]/1000,Tabelle1[[#This Row],[Summe]])</f>
        <v>0</v>
      </c>
    </row>
    <row r="248" spans="1:17" s="2" customFormat="1" ht="12.75">
      <c r="A248" s="3" t="s">
        <v>426</v>
      </c>
      <c r="B248" s="3" t="s">
        <v>387</v>
      </c>
      <c r="C248" s="46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57">
        <f>SUM(Tabelle1[[#This Row],[Januar]:[Dezember]])</f>
        <v>0</v>
      </c>
      <c r="Q248" s="57">
        <f>IF($C$2="Kilogramm",Tabelle1[[#This Row],[Summe]]/1000,Tabelle1[[#This Row],[Summe]])</f>
        <v>0</v>
      </c>
    </row>
    <row r="249" spans="1:17" s="2" customFormat="1" ht="12.75">
      <c r="A249" s="3" t="s">
        <v>427</v>
      </c>
      <c r="B249" s="3" t="s">
        <v>389</v>
      </c>
      <c r="C249" s="46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57">
        <f>SUM(Tabelle1[[#This Row],[Januar]:[Dezember]])</f>
        <v>0</v>
      </c>
      <c r="Q249" s="57">
        <f>IF($C$2="Kilogramm",Tabelle1[[#This Row],[Summe]]/1000,Tabelle1[[#This Row],[Summe]])</f>
        <v>0</v>
      </c>
    </row>
    <row r="250" spans="1:17" s="2" customFormat="1" ht="12.75">
      <c r="A250" s="3" t="s">
        <v>428</v>
      </c>
      <c r="B250" s="3" t="s">
        <v>391</v>
      </c>
      <c r="C250" s="46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57">
        <f>SUM(Tabelle1[[#This Row],[Januar]:[Dezember]])</f>
        <v>0</v>
      </c>
      <c r="Q250" s="57">
        <f>IF($C$2="Kilogramm",Tabelle1[[#This Row],[Summe]]/1000,Tabelle1[[#This Row],[Summe]])</f>
        <v>0</v>
      </c>
    </row>
    <row r="251" spans="1:17" s="2" customFormat="1" ht="12.75">
      <c r="A251" s="3" t="s">
        <v>429</v>
      </c>
      <c r="B251" s="3" t="s">
        <v>393</v>
      </c>
      <c r="C251" s="46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57">
        <f>SUM(Tabelle1[[#This Row],[Januar]:[Dezember]])</f>
        <v>0</v>
      </c>
      <c r="Q251" s="57">
        <f>IF($C$2="Kilogramm",Tabelle1[[#This Row],[Summe]]/1000,Tabelle1[[#This Row],[Summe]])</f>
        <v>0</v>
      </c>
    </row>
    <row r="252" spans="1:17" s="2" customFormat="1" ht="12.75">
      <c r="A252" s="3" t="s">
        <v>430</v>
      </c>
      <c r="B252" s="3" t="s">
        <v>211</v>
      </c>
      <c r="C252" s="46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57">
        <f>SUM(Tabelle1[[#This Row],[Januar]:[Dezember]])</f>
        <v>0</v>
      </c>
      <c r="Q252" s="57">
        <f>IF($C$2="Kilogramm",Tabelle1[[#This Row],[Summe]]/1000,Tabelle1[[#This Row],[Summe]])</f>
        <v>0</v>
      </c>
    </row>
    <row r="253" spans="1:17" s="2" customFormat="1" ht="12.75">
      <c r="A253" s="3" t="s">
        <v>431</v>
      </c>
      <c r="B253" s="3" t="s">
        <v>432</v>
      </c>
      <c r="C253" s="46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57">
        <f>SUM(Tabelle1[[#This Row],[Januar]:[Dezember]])</f>
        <v>0</v>
      </c>
      <c r="Q253" s="57">
        <f>IF($C$2="Kilogramm",Tabelle1[[#This Row],[Summe]]/1000,Tabelle1[[#This Row],[Summe]])</f>
        <v>0</v>
      </c>
    </row>
    <row r="254" spans="1:17" s="2" customFormat="1" ht="12.75">
      <c r="A254" s="3" t="s">
        <v>433</v>
      </c>
      <c r="B254" s="3" t="s">
        <v>25</v>
      </c>
      <c r="C254" s="46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57">
        <f>SUM(Tabelle1[[#This Row],[Januar]:[Dezember]])</f>
        <v>0</v>
      </c>
      <c r="Q254" s="57">
        <f>IF($C$2="Kilogramm",Tabelle1[[#This Row],[Summe]]/1000,Tabelle1[[#This Row],[Summe]])</f>
        <v>0</v>
      </c>
    </row>
    <row r="255" spans="1:17" s="2" customFormat="1" ht="26.45" customHeight="1">
      <c r="A255" s="10" t="s">
        <v>434</v>
      </c>
      <c r="B255" s="14" t="s">
        <v>435</v>
      </c>
      <c r="C255" s="19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58"/>
      <c r="Q255" s="58"/>
    </row>
    <row r="256" spans="1:17" s="2" customFormat="1" ht="12.75">
      <c r="A256" s="3" t="s">
        <v>436</v>
      </c>
      <c r="B256" s="3" t="s">
        <v>381</v>
      </c>
      <c r="C256" s="46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57">
        <f>SUM(Tabelle1[[#This Row],[Januar]:[Dezember]])</f>
        <v>0</v>
      </c>
      <c r="Q256" s="57">
        <f>IF($C$2="Kilogramm",Tabelle1[[#This Row],[Summe]]/1000,Tabelle1[[#This Row],[Summe]])</f>
        <v>0</v>
      </c>
    </row>
    <row r="257" spans="1:17" s="2" customFormat="1" ht="12.75">
      <c r="A257" s="3" t="s">
        <v>437</v>
      </c>
      <c r="B257" s="3" t="s">
        <v>383</v>
      </c>
      <c r="C257" s="46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57">
        <f>SUM(Tabelle1[[#This Row],[Januar]:[Dezember]])</f>
        <v>0</v>
      </c>
      <c r="Q257" s="57">
        <f>IF($C$2="Kilogramm",Tabelle1[[#This Row],[Summe]]/1000,Tabelle1[[#This Row],[Summe]])</f>
        <v>0</v>
      </c>
    </row>
    <row r="258" spans="1:17" s="2" customFormat="1" ht="12.75">
      <c r="A258" s="3" t="s">
        <v>438</v>
      </c>
      <c r="B258" s="3" t="s">
        <v>385</v>
      </c>
      <c r="C258" s="46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57">
        <f>SUM(Tabelle1[[#This Row],[Januar]:[Dezember]])</f>
        <v>0</v>
      </c>
      <c r="Q258" s="57">
        <f>IF($C$2="Kilogramm",Tabelle1[[#This Row],[Summe]]/1000,Tabelle1[[#This Row],[Summe]])</f>
        <v>0</v>
      </c>
    </row>
    <row r="259" spans="1:17" s="2" customFormat="1" ht="12.75">
      <c r="A259" s="3" t="s">
        <v>439</v>
      </c>
      <c r="B259" s="3" t="s">
        <v>387</v>
      </c>
      <c r="C259" s="46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57">
        <f>SUM(Tabelle1[[#This Row],[Januar]:[Dezember]])</f>
        <v>0</v>
      </c>
      <c r="Q259" s="57">
        <f>IF($C$2="Kilogramm",Tabelle1[[#This Row],[Summe]]/1000,Tabelle1[[#This Row],[Summe]])</f>
        <v>0</v>
      </c>
    </row>
    <row r="260" spans="1:17" s="2" customFormat="1" ht="12.75">
      <c r="A260" s="3" t="s">
        <v>440</v>
      </c>
      <c r="B260" s="3" t="s">
        <v>389</v>
      </c>
      <c r="C260" s="46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57">
        <f>SUM(Tabelle1[[#This Row],[Januar]:[Dezember]])</f>
        <v>0</v>
      </c>
      <c r="Q260" s="57">
        <f>IF($C$2="Kilogramm",Tabelle1[[#This Row],[Summe]]/1000,Tabelle1[[#This Row],[Summe]])</f>
        <v>0</v>
      </c>
    </row>
    <row r="261" spans="1:17" s="2" customFormat="1" ht="12.75">
      <c r="A261" s="3" t="s">
        <v>441</v>
      </c>
      <c r="B261" s="3" t="s">
        <v>391</v>
      </c>
      <c r="C261" s="46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57">
        <f>SUM(Tabelle1[[#This Row],[Januar]:[Dezember]])</f>
        <v>0</v>
      </c>
      <c r="Q261" s="57">
        <f>IF($C$2="Kilogramm",Tabelle1[[#This Row],[Summe]]/1000,Tabelle1[[#This Row],[Summe]])</f>
        <v>0</v>
      </c>
    </row>
    <row r="262" spans="1:17" s="2" customFormat="1" ht="12.75">
      <c r="A262" s="3" t="s">
        <v>442</v>
      </c>
      <c r="B262" s="3" t="s">
        <v>393</v>
      </c>
      <c r="C262" s="46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57">
        <f>SUM(Tabelle1[[#This Row],[Januar]:[Dezember]])</f>
        <v>0</v>
      </c>
      <c r="Q262" s="57">
        <f>IF($C$2="Kilogramm",Tabelle1[[#This Row],[Summe]]/1000,Tabelle1[[#This Row],[Summe]])</f>
        <v>0</v>
      </c>
    </row>
    <row r="263" spans="1:17" s="2" customFormat="1" ht="12.75">
      <c r="A263" s="3" t="s">
        <v>443</v>
      </c>
      <c r="B263" s="3" t="s">
        <v>211</v>
      </c>
      <c r="C263" s="46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57">
        <f>SUM(Tabelle1[[#This Row],[Januar]:[Dezember]])</f>
        <v>0</v>
      </c>
      <c r="Q263" s="57">
        <f>IF($C$2="Kilogramm",Tabelle1[[#This Row],[Summe]]/1000,Tabelle1[[#This Row],[Summe]])</f>
        <v>0</v>
      </c>
    </row>
    <row r="264" spans="1:17" s="2" customFormat="1" ht="12.75">
      <c r="A264" s="3" t="s">
        <v>444</v>
      </c>
      <c r="B264" s="3" t="s">
        <v>445</v>
      </c>
      <c r="C264" s="46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57">
        <f>SUM(Tabelle1[[#This Row],[Januar]:[Dezember]])</f>
        <v>0</v>
      </c>
      <c r="Q264" s="57">
        <f>IF($C$2="Kilogramm",Tabelle1[[#This Row],[Summe]]/1000,Tabelle1[[#This Row],[Summe]])</f>
        <v>0</v>
      </c>
    </row>
    <row r="265" spans="1:17" s="2" customFormat="1" ht="12.75">
      <c r="A265" s="3" t="s">
        <v>446</v>
      </c>
      <c r="B265" s="3" t="s">
        <v>447</v>
      </c>
      <c r="C265" s="46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57">
        <f>SUM(Tabelle1[[#This Row],[Januar]:[Dezember]])</f>
        <v>0</v>
      </c>
      <c r="Q265" s="57">
        <f>IF($C$2="Kilogramm",Tabelle1[[#This Row],[Summe]]/1000,Tabelle1[[#This Row],[Summe]])</f>
        <v>0</v>
      </c>
    </row>
    <row r="266" spans="1:17" s="2" customFormat="1" ht="12.75">
      <c r="A266" s="3" t="s">
        <v>448</v>
      </c>
      <c r="B266" s="3" t="s">
        <v>25</v>
      </c>
      <c r="C266" s="46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57">
        <f>SUM(Tabelle1[[#This Row],[Januar]:[Dezember]])</f>
        <v>0</v>
      </c>
      <c r="Q266" s="57">
        <f>IF($C$2="Kilogramm",Tabelle1[[#This Row],[Summe]]/1000,Tabelle1[[#This Row],[Summe]])</f>
        <v>0</v>
      </c>
    </row>
    <row r="267" spans="1:17" s="2" customFormat="1" ht="12.75">
      <c r="A267" s="10" t="s">
        <v>449</v>
      </c>
      <c r="B267" s="10" t="s">
        <v>450</v>
      </c>
      <c r="C267" s="20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58"/>
      <c r="Q267" s="58"/>
    </row>
    <row r="268" spans="1:17" s="2" customFormat="1" ht="12.75">
      <c r="A268" s="3" t="s">
        <v>451</v>
      </c>
      <c r="B268" s="3" t="s">
        <v>381</v>
      </c>
      <c r="C268" s="46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57">
        <f>SUM(Tabelle1[[#This Row],[Januar]:[Dezember]])</f>
        <v>0</v>
      </c>
      <c r="Q268" s="57">
        <f>IF($C$2="Kilogramm",Tabelle1[[#This Row],[Summe]]/1000,Tabelle1[[#This Row],[Summe]])</f>
        <v>0</v>
      </c>
    </row>
    <row r="269" spans="1:17" s="2" customFormat="1" ht="12.75">
      <c r="A269" s="3" t="s">
        <v>452</v>
      </c>
      <c r="B269" s="3" t="s">
        <v>383</v>
      </c>
      <c r="C269" s="46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57">
        <f>SUM(Tabelle1[[#This Row],[Januar]:[Dezember]])</f>
        <v>0</v>
      </c>
      <c r="Q269" s="57">
        <f>IF($C$2="Kilogramm",Tabelle1[[#This Row],[Summe]]/1000,Tabelle1[[#This Row],[Summe]])</f>
        <v>0</v>
      </c>
    </row>
    <row r="270" spans="1:17" s="2" customFormat="1" ht="12.75">
      <c r="A270" s="3" t="s">
        <v>453</v>
      </c>
      <c r="B270" s="3" t="s">
        <v>385</v>
      </c>
      <c r="C270" s="46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57">
        <f>SUM(Tabelle1[[#This Row],[Januar]:[Dezember]])</f>
        <v>0</v>
      </c>
      <c r="Q270" s="57">
        <f>IF($C$2="Kilogramm",Tabelle1[[#This Row],[Summe]]/1000,Tabelle1[[#This Row],[Summe]])</f>
        <v>0</v>
      </c>
    </row>
    <row r="271" spans="1:17" s="2" customFormat="1" ht="12.75">
      <c r="A271" s="3" t="s">
        <v>454</v>
      </c>
      <c r="B271" s="3" t="s">
        <v>387</v>
      </c>
      <c r="C271" s="46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57">
        <f>SUM(Tabelle1[[#This Row],[Januar]:[Dezember]])</f>
        <v>0</v>
      </c>
      <c r="Q271" s="57">
        <f>IF($C$2="Kilogramm",Tabelle1[[#This Row],[Summe]]/1000,Tabelle1[[#This Row],[Summe]])</f>
        <v>0</v>
      </c>
    </row>
    <row r="272" spans="1:17" s="2" customFormat="1" ht="12.75">
      <c r="A272" s="3" t="s">
        <v>455</v>
      </c>
      <c r="B272" s="3" t="s">
        <v>389</v>
      </c>
      <c r="C272" s="46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57">
        <f>SUM(Tabelle1[[#This Row],[Januar]:[Dezember]])</f>
        <v>0</v>
      </c>
      <c r="Q272" s="57">
        <f>IF($C$2="Kilogramm",Tabelle1[[#This Row],[Summe]]/1000,Tabelle1[[#This Row],[Summe]])</f>
        <v>0</v>
      </c>
    </row>
    <row r="273" spans="1:17" s="2" customFormat="1" ht="12.75">
      <c r="A273" s="3" t="s">
        <v>456</v>
      </c>
      <c r="B273" s="3" t="s">
        <v>391</v>
      </c>
      <c r="C273" s="46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57">
        <f>SUM(Tabelle1[[#This Row],[Januar]:[Dezember]])</f>
        <v>0</v>
      </c>
      <c r="Q273" s="57">
        <f>IF($C$2="Kilogramm",Tabelle1[[#This Row],[Summe]]/1000,Tabelle1[[#This Row],[Summe]])</f>
        <v>0</v>
      </c>
    </row>
    <row r="274" spans="1:17" s="2" customFormat="1" ht="12.75">
      <c r="A274" s="3" t="s">
        <v>457</v>
      </c>
      <c r="B274" s="3" t="s">
        <v>393</v>
      </c>
      <c r="C274" s="46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57">
        <f>SUM(Tabelle1[[#This Row],[Januar]:[Dezember]])</f>
        <v>0</v>
      </c>
      <c r="Q274" s="57">
        <f>IF($C$2="Kilogramm",Tabelle1[[#This Row],[Summe]]/1000,Tabelle1[[#This Row],[Summe]])</f>
        <v>0</v>
      </c>
    </row>
    <row r="275" spans="1:17" s="2" customFormat="1" ht="12.75">
      <c r="A275" s="3" t="s">
        <v>458</v>
      </c>
      <c r="B275" s="3" t="s">
        <v>211</v>
      </c>
      <c r="C275" s="46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57">
        <f>SUM(Tabelle1[[#This Row],[Januar]:[Dezember]])</f>
        <v>0</v>
      </c>
      <c r="Q275" s="57">
        <f>IF($C$2="Kilogramm",Tabelle1[[#This Row],[Summe]]/1000,Tabelle1[[#This Row],[Summe]])</f>
        <v>0</v>
      </c>
    </row>
    <row r="276" spans="1:17" s="2" customFormat="1" ht="12.75">
      <c r="A276" s="3" t="s">
        <v>459</v>
      </c>
      <c r="B276" s="3" t="s">
        <v>460</v>
      </c>
      <c r="C276" s="46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57">
        <f>SUM(Tabelle1[[#This Row],[Januar]:[Dezember]])</f>
        <v>0</v>
      </c>
      <c r="Q276" s="57">
        <f>IF($C$2="Kilogramm",Tabelle1[[#This Row],[Summe]]/1000,Tabelle1[[#This Row],[Summe]])</f>
        <v>0</v>
      </c>
    </row>
    <row r="277" spans="1:17" s="2" customFormat="1" ht="12.75">
      <c r="A277" s="3" t="s">
        <v>461</v>
      </c>
      <c r="B277" s="3" t="s">
        <v>447</v>
      </c>
      <c r="C277" s="46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57">
        <f>SUM(Tabelle1[[#This Row],[Januar]:[Dezember]])</f>
        <v>0</v>
      </c>
      <c r="Q277" s="57">
        <f>IF($C$2="Kilogramm",Tabelle1[[#This Row],[Summe]]/1000,Tabelle1[[#This Row],[Summe]])</f>
        <v>0</v>
      </c>
    </row>
    <row r="278" spans="1:17" s="2" customFormat="1" ht="12.75">
      <c r="A278" s="3" t="s">
        <v>462</v>
      </c>
      <c r="B278" s="3" t="s">
        <v>463</v>
      </c>
      <c r="C278" s="46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57">
        <f>SUM(Tabelle1[[#This Row],[Januar]:[Dezember]])</f>
        <v>0</v>
      </c>
      <c r="Q278" s="57">
        <f>IF($C$2="Kilogramm",Tabelle1[[#This Row],[Summe]]/1000,Tabelle1[[#This Row],[Summe]])</f>
        <v>0</v>
      </c>
    </row>
    <row r="279" spans="1:17" s="2" customFormat="1" ht="12.75">
      <c r="A279" s="3" t="s">
        <v>464</v>
      </c>
      <c r="B279" s="3" t="s">
        <v>25</v>
      </c>
      <c r="C279" s="46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57">
        <f>SUM(Tabelle1[[#This Row],[Januar]:[Dezember]])</f>
        <v>0</v>
      </c>
      <c r="Q279" s="57">
        <f>IF($C$2="Kilogramm",Tabelle1[[#This Row],[Summe]]/1000,Tabelle1[[#This Row],[Summe]])</f>
        <v>0</v>
      </c>
    </row>
    <row r="280" spans="1:17" s="2" customFormat="1" ht="26.45" customHeight="1">
      <c r="A280" s="10" t="s">
        <v>465</v>
      </c>
      <c r="B280" s="14" t="s">
        <v>466</v>
      </c>
      <c r="C280" s="19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58"/>
      <c r="Q280" s="58"/>
    </row>
    <row r="281" spans="1:17" s="2" customFormat="1" ht="12.75">
      <c r="A281" s="3" t="s">
        <v>467</v>
      </c>
      <c r="B281" s="3" t="s">
        <v>381</v>
      </c>
      <c r="C281" s="46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57">
        <f>SUM(Tabelle1[[#This Row],[Januar]:[Dezember]])</f>
        <v>0</v>
      </c>
      <c r="Q281" s="57">
        <f>IF($C$2="Kilogramm",Tabelle1[[#This Row],[Summe]]/1000,Tabelle1[[#This Row],[Summe]])</f>
        <v>0</v>
      </c>
    </row>
    <row r="282" spans="1:17" s="2" customFormat="1" ht="12.75">
      <c r="A282" s="3" t="s">
        <v>468</v>
      </c>
      <c r="B282" s="3" t="s">
        <v>383</v>
      </c>
      <c r="C282" s="46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57">
        <f>SUM(Tabelle1[[#This Row],[Januar]:[Dezember]])</f>
        <v>0</v>
      </c>
      <c r="Q282" s="57">
        <f>IF($C$2="Kilogramm",Tabelle1[[#This Row],[Summe]]/1000,Tabelle1[[#This Row],[Summe]])</f>
        <v>0</v>
      </c>
    </row>
    <row r="283" spans="1:17" s="2" customFormat="1" ht="12.75">
      <c r="A283" s="3" t="s">
        <v>469</v>
      </c>
      <c r="B283" s="3" t="s">
        <v>385</v>
      </c>
      <c r="C283" s="46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57">
        <f>SUM(Tabelle1[[#This Row],[Januar]:[Dezember]])</f>
        <v>0</v>
      </c>
      <c r="Q283" s="57">
        <f>IF($C$2="Kilogramm",Tabelle1[[#This Row],[Summe]]/1000,Tabelle1[[#This Row],[Summe]])</f>
        <v>0</v>
      </c>
    </row>
    <row r="284" spans="1:17" s="2" customFormat="1" ht="12.75">
      <c r="A284" s="3" t="s">
        <v>470</v>
      </c>
      <c r="B284" s="3" t="s">
        <v>387</v>
      </c>
      <c r="C284" s="46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57">
        <f>SUM(Tabelle1[[#This Row],[Januar]:[Dezember]])</f>
        <v>0</v>
      </c>
      <c r="Q284" s="57">
        <f>IF($C$2="Kilogramm",Tabelle1[[#This Row],[Summe]]/1000,Tabelle1[[#This Row],[Summe]])</f>
        <v>0</v>
      </c>
    </row>
    <row r="285" spans="1:17" s="2" customFormat="1" ht="12.75">
      <c r="A285" s="3" t="s">
        <v>471</v>
      </c>
      <c r="B285" s="3" t="s">
        <v>389</v>
      </c>
      <c r="C285" s="46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57">
        <f>SUM(Tabelle1[[#This Row],[Januar]:[Dezember]])</f>
        <v>0</v>
      </c>
      <c r="Q285" s="57">
        <f>IF($C$2="Kilogramm",Tabelle1[[#This Row],[Summe]]/1000,Tabelle1[[#This Row],[Summe]])</f>
        <v>0</v>
      </c>
    </row>
    <row r="286" spans="1:17" s="2" customFormat="1" ht="12.75">
      <c r="A286" s="3" t="s">
        <v>472</v>
      </c>
      <c r="B286" s="3" t="s">
        <v>391</v>
      </c>
      <c r="C286" s="46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57">
        <f>SUM(Tabelle1[[#This Row],[Januar]:[Dezember]])</f>
        <v>0</v>
      </c>
      <c r="Q286" s="57">
        <f>IF($C$2="Kilogramm",Tabelle1[[#This Row],[Summe]]/1000,Tabelle1[[#This Row],[Summe]])</f>
        <v>0</v>
      </c>
    </row>
    <row r="287" spans="1:17" s="2" customFormat="1" ht="12.75">
      <c r="A287" s="3" t="s">
        <v>473</v>
      </c>
      <c r="B287" s="3" t="s">
        <v>393</v>
      </c>
      <c r="C287" s="46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57">
        <f>SUM(Tabelle1[[#This Row],[Januar]:[Dezember]])</f>
        <v>0</v>
      </c>
      <c r="Q287" s="57">
        <f>IF($C$2="Kilogramm",Tabelle1[[#This Row],[Summe]]/1000,Tabelle1[[#This Row],[Summe]])</f>
        <v>0</v>
      </c>
    </row>
    <row r="288" spans="1:17" s="2" customFormat="1" ht="12.75">
      <c r="A288" s="3" t="s">
        <v>474</v>
      </c>
      <c r="B288" s="3" t="s">
        <v>211</v>
      </c>
      <c r="C288" s="46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57">
        <f>SUM(Tabelle1[[#This Row],[Januar]:[Dezember]])</f>
        <v>0</v>
      </c>
      <c r="Q288" s="57">
        <f>IF($C$2="Kilogramm",Tabelle1[[#This Row],[Summe]]/1000,Tabelle1[[#This Row],[Summe]])</f>
        <v>0</v>
      </c>
    </row>
    <row r="289" spans="1:17" s="2" customFormat="1" ht="12.75">
      <c r="A289" s="3" t="s">
        <v>475</v>
      </c>
      <c r="B289" s="3" t="s">
        <v>476</v>
      </c>
      <c r="C289" s="46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57">
        <f>SUM(Tabelle1[[#This Row],[Januar]:[Dezember]])</f>
        <v>0</v>
      </c>
      <c r="Q289" s="57">
        <f>IF($C$2="Kilogramm",Tabelle1[[#This Row],[Summe]]/1000,Tabelle1[[#This Row],[Summe]])</f>
        <v>0</v>
      </c>
    </row>
    <row r="290" spans="1:17" s="2" customFormat="1" ht="12.75">
      <c r="A290" s="3" t="s">
        <v>477</v>
      </c>
      <c r="B290" s="3" t="s">
        <v>25</v>
      </c>
      <c r="C290" s="46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57">
        <f>SUM(Tabelle1[[#This Row],[Januar]:[Dezember]])</f>
        <v>0</v>
      </c>
      <c r="Q290" s="57">
        <f>IF($C$2="Kilogramm",Tabelle1[[#This Row],[Summe]]/1000,Tabelle1[[#This Row],[Summe]])</f>
        <v>0</v>
      </c>
    </row>
    <row r="291" spans="1:17" s="2" customFormat="1" ht="26.45" customHeight="1">
      <c r="A291" s="10" t="s">
        <v>478</v>
      </c>
      <c r="B291" s="14" t="s">
        <v>479</v>
      </c>
      <c r="C291" s="19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58"/>
      <c r="Q291" s="58"/>
    </row>
    <row r="292" spans="1:17" s="2" customFormat="1" ht="12.75">
      <c r="A292" s="3" t="s">
        <v>480</v>
      </c>
      <c r="B292" s="3" t="s">
        <v>381</v>
      </c>
      <c r="C292" s="46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57">
        <f>SUM(Tabelle1[[#This Row],[Januar]:[Dezember]])</f>
        <v>0</v>
      </c>
      <c r="Q292" s="57">
        <f>IF($C$2="Kilogramm",Tabelle1[[#This Row],[Summe]]/1000,Tabelle1[[#This Row],[Summe]])</f>
        <v>0</v>
      </c>
    </row>
    <row r="293" spans="1:17" s="2" customFormat="1" ht="12.75">
      <c r="A293" s="3" t="s">
        <v>481</v>
      </c>
      <c r="B293" s="3" t="s">
        <v>383</v>
      </c>
      <c r="C293" s="46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57">
        <f>SUM(Tabelle1[[#This Row],[Januar]:[Dezember]])</f>
        <v>0</v>
      </c>
      <c r="Q293" s="57">
        <f>IF($C$2="Kilogramm",Tabelle1[[#This Row],[Summe]]/1000,Tabelle1[[#This Row],[Summe]])</f>
        <v>0</v>
      </c>
    </row>
    <row r="294" spans="1:17" s="2" customFormat="1" ht="12.75">
      <c r="A294" s="3" t="s">
        <v>482</v>
      </c>
      <c r="B294" s="3" t="s">
        <v>385</v>
      </c>
      <c r="C294" s="46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57">
        <f>SUM(Tabelle1[[#This Row],[Januar]:[Dezember]])</f>
        <v>0</v>
      </c>
      <c r="Q294" s="57">
        <f>IF($C$2="Kilogramm",Tabelle1[[#This Row],[Summe]]/1000,Tabelle1[[#This Row],[Summe]])</f>
        <v>0</v>
      </c>
    </row>
    <row r="295" spans="1:17" s="2" customFormat="1" ht="12.75">
      <c r="A295" s="3" t="s">
        <v>483</v>
      </c>
      <c r="B295" s="3" t="s">
        <v>387</v>
      </c>
      <c r="C295" s="46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57">
        <f>SUM(Tabelle1[[#This Row],[Januar]:[Dezember]])</f>
        <v>0</v>
      </c>
      <c r="Q295" s="57">
        <f>IF($C$2="Kilogramm",Tabelle1[[#This Row],[Summe]]/1000,Tabelle1[[#This Row],[Summe]])</f>
        <v>0</v>
      </c>
    </row>
    <row r="296" spans="1:17" s="2" customFormat="1" ht="12.75">
      <c r="A296" s="3" t="s">
        <v>484</v>
      </c>
      <c r="B296" s="3" t="s">
        <v>389</v>
      </c>
      <c r="C296" s="46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57">
        <f>SUM(Tabelle1[[#This Row],[Januar]:[Dezember]])</f>
        <v>0</v>
      </c>
      <c r="Q296" s="57">
        <f>IF($C$2="Kilogramm",Tabelle1[[#This Row],[Summe]]/1000,Tabelle1[[#This Row],[Summe]])</f>
        <v>0</v>
      </c>
    </row>
    <row r="297" spans="1:17" s="2" customFormat="1" ht="12.75">
      <c r="A297" s="3" t="s">
        <v>485</v>
      </c>
      <c r="B297" s="3" t="s">
        <v>391</v>
      </c>
      <c r="C297" s="46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57">
        <f>SUM(Tabelle1[[#This Row],[Januar]:[Dezember]])</f>
        <v>0</v>
      </c>
      <c r="Q297" s="57">
        <f>IF($C$2="Kilogramm",Tabelle1[[#This Row],[Summe]]/1000,Tabelle1[[#This Row],[Summe]])</f>
        <v>0</v>
      </c>
    </row>
    <row r="298" spans="1:17" s="2" customFormat="1" ht="12.75">
      <c r="A298" s="3" t="s">
        <v>486</v>
      </c>
      <c r="B298" s="3" t="s">
        <v>393</v>
      </c>
      <c r="C298" s="46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57">
        <f>SUM(Tabelle1[[#This Row],[Januar]:[Dezember]])</f>
        <v>0</v>
      </c>
      <c r="Q298" s="57">
        <f>IF($C$2="Kilogramm",Tabelle1[[#This Row],[Summe]]/1000,Tabelle1[[#This Row],[Summe]])</f>
        <v>0</v>
      </c>
    </row>
    <row r="299" spans="1:17" s="2" customFormat="1" ht="12.75">
      <c r="A299" s="3" t="s">
        <v>487</v>
      </c>
      <c r="B299" s="3" t="s">
        <v>211</v>
      </c>
      <c r="C299" s="46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57">
        <f>SUM(Tabelle1[[#This Row],[Januar]:[Dezember]])</f>
        <v>0</v>
      </c>
      <c r="Q299" s="57">
        <f>IF($C$2="Kilogramm",Tabelle1[[#This Row],[Summe]]/1000,Tabelle1[[#This Row],[Summe]])</f>
        <v>0</v>
      </c>
    </row>
    <row r="300" spans="1:17" s="2" customFormat="1" ht="12.75">
      <c r="A300" s="3" t="s">
        <v>488</v>
      </c>
      <c r="B300" s="3" t="s">
        <v>489</v>
      </c>
      <c r="C300" s="46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57">
        <f>SUM(Tabelle1[[#This Row],[Januar]:[Dezember]])</f>
        <v>0</v>
      </c>
      <c r="Q300" s="57">
        <f>IF($C$2="Kilogramm",Tabelle1[[#This Row],[Summe]]/1000,Tabelle1[[#This Row],[Summe]])</f>
        <v>0</v>
      </c>
    </row>
    <row r="301" spans="1:17" s="2" customFormat="1" ht="12.75">
      <c r="A301" s="3" t="s">
        <v>490</v>
      </c>
      <c r="B301" s="3" t="s">
        <v>25</v>
      </c>
      <c r="C301" s="46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57">
        <f>SUM(Tabelle1[[#This Row],[Januar]:[Dezember]])</f>
        <v>0</v>
      </c>
      <c r="Q301" s="57">
        <f>IF($C$2="Kilogramm",Tabelle1[[#This Row],[Summe]]/1000,Tabelle1[[#This Row],[Summe]])</f>
        <v>0</v>
      </c>
    </row>
    <row r="302" spans="1:17" s="2" customFormat="1" ht="26.45" customHeight="1">
      <c r="A302" s="10" t="s">
        <v>491</v>
      </c>
      <c r="B302" s="14" t="s">
        <v>492</v>
      </c>
      <c r="C302" s="19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58"/>
      <c r="Q302" s="58"/>
    </row>
    <row r="303" spans="1:17" s="2" customFormat="1" ht="12.75">
      <c r="A303" s="10" t="s">
        <v>493</v>
      </c>
      <c r="B303" s="10" t="s">
        <v>494</v>
      </c>
      <c r="C303" s="20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58"/>
      <c r="Q303" s="58"/>
    </row>
    <row r="304" spans="1:17" s="2" customFormat="1" ht="12.75">
      <c r="A304" s="3" t="s">
        <v>495</v>
      </c>
      <c r="B304" s="3" t="s">
        <v>496</v>
      </c>
      <c r="C304" s="46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57">
        <f>SUM(Tabelle1[[#This Row],[Januar]:[Dezember]])</f>
        <v>0</v>
      </c>
      <c r="Q304" s="57">
        <f>IF($C$2="Kilogramm",Tabelle1[[#This Row],[Summe]]/1000,Tabelle1[[#This Row],[Summe]])</f>
        <v>0</v>
      </c>
    </row>
    <row r="305" spans="1:17" s="2" customFormat="1" ht="12.75">
      <c r="A305" s="3" t="s">
        <v>497</v>
      </c>
      <c r="B305" s="3" t="s">
        <v>498</v>
      </c>
      <c r="C305" s="46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57">
        <f>SUM(Tabelle1[[#This Row],[Januar]:[Dezember]])</f>
        <v>0</v>
      </c>
      <c r="Q305" s="57">
        <f>IF($C$2="Kilogramm",Tabelle1[[#This Row],[Summe]]/1000,Tabelle1[[#This Row],[Summe]])</f>
        <v>0</v>
      </c>
    </row>
    <row r="306" spans="1:17" s="2" customFormat="1" ht="12.75">
      <c r="A306" s="3" t="s">
        <v>499</v>
      </c>
      <c r="B306" s="3" t="s">
        <v>500</v>
      </c>
      <c r="C306" s="46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57">
        <f>SUM(Tabelle1[[#This Row],[Januar]:[Dezember]])</f>
        <v>0</v>
      </c>
      <c r="Q306" s="57">
        <f>IF($C$2="Kilogramm",Tabelle1[[#This Row],[Summe]]/1000,Tabelle1[[#This Row],[Summe]])</f>
        <v>0</v>
      </c>
    </row>
    <row r="307" spans="1:17" s="2" customFormat="1" ht="12.75">
      <c r="A307" s="3" t="s">
        <v>501</v>
      </c>
      <c r="B307" s="3" t="s">
        <v>502</v>
      </c>
      <c r="C307" s="46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57">
        <f>SUM(Tabelle1[[#This Row],[Januar]:[Dezember]])</f>
        <v>0</v>
      </c>
      <c r="Q307" s="57">
        <f>IF($C$2="Kilogramm",Tabelle1[[#This Row],[Summe]]/1000,Tabelle1[[#This Row],[Summe]])</f>
        <v>0</v>
      </c>
    </row>
    <row r="308" spans="1:17" s="2" customFormat="1" ht="27" customHeight="1">
      <c r="A308" s="3" t="s">
        <v>503</v>
      </c>
      <c r="B308" s="7" t="s">
        <v>504</v>
      </c>
      <c r="C308" s="48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57">
        <f>SUM(Tabelle1[[#This Row],[Januar]:[Dezember]])</f>
        <v>0</v>
      </c>
      <c r="Q308" s="57">
        <f>IF($C$2="Kilogramm",Tabelle1[[#This Row],[Summe]]/1000,Tabelle1[[#This Row],[Summe]])</f>
        <v>0</v>
      </c>
    </row>
    <row r="309" spans="1:17" s="2" customFormat="1" ht="12.75">
      <c r="A309" s="3" t="s">
        <v>505</v>
      </c>
      <c r="B309" s="3" t="s">
        <v>506</v>
      </c>
      <c r="C309" s="46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57">
        <f>SUM(Tabelle1[[#This Row],[Januar]:[Dezember]])</f>
        <v>0</v>
      </c>
      <c r="Q309" s="57">
        <f>IF($C$2="Kilogramm",Tabelle1[[#This Row],[Summe]]/1000,Tabelle1[[#This Row],[Summe]])</f>
        <v>0</v>
      </c>
    </row>
    <row r="310" spans="1:17" s="2" customFormat="1" ht="12.75">
      <c r="A310" s="3" t="s">
        <v>507</v>
      </c>
      <c r="B310" s="3" t="s">
        <v>508</v>
      </c>
      <c r="C310" s="46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57">
        <f>SUM(Tabelle1[[#This Row],[Januar]:[Dezember]])</f>
        <v>0</v>
      </c>
      <c r="Q310" s="57">
        <f>IF($C$2="Kilogramm",Tabelle1[[#This Row],[Summe]]/1000,Tabelle1[[#This Row],[Summe]])</f>
        <v>0</v>
      </c>
    </row>
    <row r="311" spans="1:17" s="2" customFormat="1" ht="12.75">
      <c r="A311" s="3" t="s">
        <v>509</v>
      </c>
      <c r="B311" s="3" t="s">
        <v>510</v>
      </c>
      <c r="C311" s="46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57">
        <f>SUM(Tabelle1[[#This Row],[Januar]:[Dezember]])</f>
        <v>0</v>
      </c>
      <c r="Q311" s="57">
        <f>IF($C$2="Kilogramm",Tabelle1[[#This Row],[Summe]]/1000,Tabelle1[[#This Row],[Summe]])</f>
        <v>0</v>
      </c>
    </row>
    <row r="312" spans="1:17" s="2" customFormat="1" ht="28.15" customHeight="1">
      <c r="A312" s="3" t="s">
        <v>511</v>
      </c>
      <c r="B312" s="7" t="s">
        <v>512</v>
      </c>
      <c r="C312" s="48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57">
        <f>SUM(Tabelle1[[#This Row],[Januar]:[Dezember]])</f>
        <v>0</v>
      </c>
      <c r="Q312" s="57">
        <f>IF($C$2="Kilogramm",Tabelle1[[#This Row],[Summe]]/1000,Tabelle1[[#This Row],[Summe]])</f>
        <v>0</v>
      </c>
    </row>
    <row r="313" spans="1:17" s="2" customFormat="1" ht="12.75">
      <c r="A313" s="3" t="s">
        <v>513</v>
      </c>
      <c r="B313" s="3" t="s">
        <v>514</v>
      </c>
      <c r="C313" s="46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57">
        <f>SUM(Tabelle1[[#This Row],[Januar]:[Dezember]])</f>
        <v>0</v>
      </c>
      <c r="Q313" s="57">
        <f>IF($C$2="Kilogramm",Tabelle1[[#This Row],[Summe]]/1000,Tabelle1[[#This Row],[Summe]])</f>
        <v>0</v>
      </c>
    </row>
    <row r="314" spans="1:17" s="2" customFormat="1" ht="12.75">
      <c r="A314" s="3" t="s">
        <v>515</v>
      </c>
      <c r="B314" s="3" t="s">
        <v>516</v>
      </c>
      <c r="C314" s="46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57">
        <f>SUM(Tabelle1[[#This Row],[Januar]:[Dezember]])</f>
        <v>0</v>
      </c>
      <c r="Q314" s="57">
        <f>IF($C$2="Kilogramm",Tabelle1[[#This Row],[Summe]]/1000,Tabelle1[[#This Row],[Summe]])</f>
        <v>0</v>
      </c>
    </row>
    <row r="315" spans="1:17" s="2" customFormat="1" ht="12.75">
      <c r="A315" s="3" t="s">
        <v>517</v>
      </c>
      <c r="B315" s="3" t="s">
        <v>25</v>
      </c>
      <c r="C315" s="46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57">
        <f>SUM(Tabelle1[[#This Row],[Januar]:[Dezember]])</f>
        <v>0</v>
      </c>
      <c r="Q315" s="57">
        <f>IF($C$2="Kilogramm",Tabelle1[[#This Row],[Summe]]/1000,Tabelle1[[#This Row],[Summe]])</f>
        <v>0</v>
      </c>
    </row>
    <row r="316" spans="1:17" s="2" customFormat="1" ht="26.45" customHeight="1">
      <c r="A316" s="10" t="s">
        <v>518</v>
      </c>
      <c r="B316" s="14" t="s">
        <v>519</v>
      </c>
      <c r="C316" s="19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58"/>
      <c r="Q316" s="58"/>
    </row>
    <row r="317" spans="1:17" s="2" customFormat="1" ht="12.75">
      <c r="A317" s="3" t="s">
        <v>520</v>
      </c>
      <c r="B317" s="3" t="s">
        <v>521</v>
      </c>
      <c r="C317" s="46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57">
        <f>SUM(Tabelle1[[#This Row],[Januar]:[Dezember]])</f>
        <v>0</v>
      </c>
      <c r="Q317" s="57">
        <f>IF($C$2="Kilogramm",Tabelle1[[#This Row],[Summe]]/1000,Tabelle1[[#This Row],[Summe]])</f>
        <v>0</v>
      </c>
    </row>
    <row r="318" spans="1:17" s="2" customFormat="1" ht="12.75">
      <c r="A318" s="3" t="s">
        <v>522</v>
      </c>
      <c r="B318" s="3" t="s">
        <v>523</v>
      </c>
      <c r="C318" s="46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57">
        <f>SUM(Tabelle1[[#This Row],[Januar]:[Dezember]])</f>
        <v>0</v>
      </c>
      <c r="Q318" s="57">
        <f>IF($C$2="Kilogramm",Tabelle1[[#This Row],[Summe]]/1000,Tabelle1[[#This Row],[Summe]])</f>
        <v>0</v>
      </c>
    </row>
    <row r="319" spans="1:17" s="2" customFormat="1" ht="12.75">
      <c r="A319" s="3" t="s">
        <v>524</v>
      </c>
      <c r="B319" s="3" t="s">
        <v>525</v>
      </c>
      <c r="C319" s="46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57">
        <f>SUM(Tabelle1[[#This Row],[Januar]:[Dezember]])</f>
        <v>0</v>
      </c>
      <c r="Q319" s="57">
        <f>IF($C$2="Kilogramm",Tabelle1[[#This Row],[Summe]]/1000,Tabelle1[[#This Row],[Summe]])</f>
        <v>0</v>
      </c>
    </row>
    <row r="320" spans="1:17" s="2" customFormat="1" ht="12.75">
      <c r="A320" s="3" t="s">
        <v>526</v>
      </c>
      <c r="B320" s="3" t="s">
        <v>25</v>
      </c>
      <c r="C320" s="46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57">
        <f>SUM(Tabelle1[[#This Row],[Januar]:[Dezember]])</f>
        <v>0</v>
      </c>
      <c r="Q320" s="57">
        <f>IF($C$2="Kilogramm",Tabelle1[[#This Row],[Summe]]/1000,Tabelle1[[#This Row],[Summe]])</f>
        <v>0</v>
      </c>
    </row>
    <row r="321" spans="1:17" s="2" customFormat="1" ht="12.75">
      <c r="A321" s="10" t="s">
        <v>527</v>
      </c>
      <c r="B321" s="10" t="s">
        <v>528</v>
      </c>
      <c r="C321" s="20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58"/>
      <c r="Q321" s="58"/>
    </row>
    <row r="322" spans="1:17" s="2" customFormat="1" ht="12.75">
      <c r="A322" s="3" t="s">
        <v>529</v>
      </c>
      <c r="B322" s="3" t="s">
        <v>530</v>
      </c>
      <c r="C322" s="46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57">
        <f>SUM(Tabelle1[[#This Row],[Januar]:[Dezember]])</f>
        <v>0</v>
      </c>
      <c r="Q322" s="57">
        <f>IF($C$2="Kilogramm",Tabelle1[[#This Row],[Summe]]/1000,Tabelle1[[#This Row],[Summe]])</f>
        <v>0</v>
      </c>
    </row>
    <row r="323" spans="1:17" s="2" customFormat="1" ht="12.75">
      <c r="A323" s="3" t="s">
        <v>531</v>
      </c>
      <c r="B323" s="3" t="s">
        <v>532</v>
      </c>
      <c r="C323" s="46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57">
        <f>SUM(Tabelle1[[#This Row],[Januar]:[Dezember]])</f>
        <v>0</v>
      </c>
      <c r="Q323" s="57">
        <f>IF($C$2="Kilogramm",Tabelle1[[#This Row],[Summe]]/1000,Tabelle1[[#This Row],[Summe]])</f>
        <v>0</v>
      </c>
    </row>
    <row r="324" spans="1:17" s="2" customFormat="1" ht="12.75">
      <c r="A324" s="3" t="s">
        <v>533</v>
      </c>
      <c r="B324" s="3" t="s">
        <v>534</v>
      </c>
      <c r="C324" s="46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57">
        <f>SUM(Tabelle1[[#This Row],[Januar]:[Dezember]])</f>
        <v>0</v>
      </c>
      <c r="Q324" s="57">
        <f>IF($C$2="Kilogramm",Tabelle1[[#This Row],[Summe]]/1000,Tabelle1[[#This Row],[Summe]])</f>
        <v>0</v>
      </c>
    </row>
    <row r="325" spans="1:17" s="2" customFormat="1" ht="12.75">
      <c r="A325" s="3" t="s">
        <v>535</v>
      </c>
      <c r="B325" s="3" t="s">
        <v>536</v>
      </c>
      <c r="C325" s="46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57">
        <f>SUM(Tabelle1[[#This Row],[Januar]:[Dezember]])</f>
        <v>0</v>
      </c>
      <c r="Q325" s="57">
        <f>IF($C$2="Kilogramm",Tabelle1[[#This Row],[Summe]]/1000,Tabelle1[[#This Row],[Summe]])</f>
        <v>0</v>
      </c>
    </row>
    <row r="326" spans="1:17" s="2" customFormat="1" ht="12.75">
      <c r="A326" s="3" t="s">
        <v>537</v>
      </c>
      <c r="B326" s="3" t="s">
        <v>538</v>
      </c>
      <c r="C326" s="46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57">
        <f>SUM(Tabelle1[[#This Row],[Januar]:[Dezember]])</f>
        <v>0</v>
      </c>
      <c r="Q326" s="57">
        <f>IF($C$2="Kilogramm",Tabelle1[[#This Row],[Summe]]/1000,Tabelle1[[#This Row],[Summe]])</f>
        <v>0</v>
      </c>
    </row>
    <row r="327" spans="1:17" s="2" customFormat="1" ht="12.75">
      <c r="A327" s="3" t="s">
        <v>539</v>
      </c>
      <c r="B327" s="3" t="s">
        <v>540</v>
      </c>
      <c r="C327" s="46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57">
        <f>SUM(Tabelle1[[#This Row],[Januar]:[Dezember]])</f>
        <v>0</v>
      </c>
      <c r="Q327" s="57">
        <f>IF($C$2="Kilogramm",Tabelle1[[#This Row],[Summe]]/1000,Tabelle1[[#This Row],[Summe]])</f>
        <v>0</v>
      </c>
    </row>
    <row r="328" spans="1:17" s="2" customFormat="1" ht="12.75">
      <c r="A328" s="3" t="s">
        <v>541</v>
      </c>
      <c r="B328" s="3" t="s">
        <v>542</v>
      </c>
      <c r="C328" s="46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57">
        <f>SUM(Tabelle1[[#This Row],[Januar]:[Dezember]])</f>
        <v>0</v>
      </c>
      <c r="Q328" s="57">
        <f>IF($C$2="Kilogramm",Tabelle1[[#This Row],[Summe]]/1000,Tabelle1[[#This Row],[Summe]])</f>
        <v>0</v>
      </c>
    </row>
    <row r="329" spans="1:17" s="2" customFormat="1" ht="12.75">
      <c r="A329" s="3" t="s">
        <v>543</v>
      </c>
      <c r="B329" s="3" t="s">
        <v>544</v>
      </c>
      <c r="C329" s="46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57">
        <f>SUM(Tabelle1[[#This Row],[Januar]:[Dezember]])</f>
        <v>0</v>
      </c>
      <c r="Q329" s="57">
        <f>IF($C$2="Kilogramm",Tabelle1[[#This Row],[Summe]]/1000,Tabelle1[[#This Row],[Summe]])</f>
        <v>0</v>
      </c>
    </row>
    <row r="330" spans="1:17" s="2" customFormat="1" ht="12.75">
      <c r="A330" s="3" t="s">
        <v>545</v>
      </c>
      <c r="B330" s="3" t="s">
        <v>546</v>
      </c>
      <c r="C330" s="46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57">
        <f>SUM(Tabelle1[[#This Row],[Januar]:[Dezember]])</f>
        <v>0</v>
      </c>
      <c r="Q330" s="57">
        <f>IF($C$2="Kilogramm",Tabelle1[[#This Row],[Summe]]/1000,Tabelle1[[#This Row],[Summe]])</f>
        <v>0</v>
      </c>
    </row>
    <row r="331" spans="1:17" s="2" customFormat="1" ht="12.75">
      <c r="A331" s="3" t="s">
        <v>547</v>
      </c>
      <c r="B331" s="3" t="s">
        <v>548</v>
      </c>
      <c r="C331" s="46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57">
        <f>SUM(Tabelle1[[#This Row],[Januar]:[Dezember]])</f>
        <v>0</v>
      </c>
      <c r="Q331" s="57">
        <f>IF($C$2="Kilogramm",Tabelle1[[#This Row],[Summe]]/1000,Tabelle1[[#This Row],[Summe]])</f>
        <v>0</v>
      </c>
    </row>
    <row r="332" spans="1:17" s="2" customFormat="1" ht="12.75">
      <c r="A332" s="3" t="s">
        <v>549</v>
      </c>
      <c r="B332" s="3" t="s">
        <v>25</v>
      </c>
      <c r="C332" s="46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57">
        <f>SUM(Tabelle1[[#This Row],[Januar]:[Dezember]])</f>
        <v>0</v>
      </c>
      <c r="Q332" s="57">
        <f>IF($C$2="Kilogramm",Tabelle1[[#This Row],[Summe]]/1000,Tabelle1[[#This Row],[Summe]])</f>
        <v>0</v>
      </c>
    </row>
    <row r="333" spans="1:17" s="2" customFormat="1" ht="26.45" customHeight="1">
      <c r="A333" s="10" t="s">
        <v>550</v>
      </c>
      <c r="B333" s="14" t="s">
        <v>551</v>
      </c>
      <c r="C333" s="19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58"/>
      <c r="Q333" s="58"/>
    </row>
    <row r="334" spans="1:17" s="2" customFormat="1" ht="12.75">
      <c r="A334" s="3" t="s">
        <v>552</v>
      </c>
      <c r="B334" s="3" t="s">
        <v>553</v>
      </c>
      <c r="C334" s="46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57">
        <f>SUM(Tabelle1[[#This Row],[Januar]:[Dezember]])</f>
        <v>0</v>
      </c>
      <c r="Q334" s="57">
        <f>IF($C$2="Kilogramm",Tabelle1[[#This Row],[Summe]]/1000,Tabelle1[[#This Row],[Summe]])</f>
        <v>0</v>
      </c>
    </row>
    <row r="335" spans="1:17" s="2" customFormat="1" ht="12.75">
      <c r="A335" s="3" t="s">
        <v>554</v>
      </c>
      <c r="B335" s="3" t="s">
        <v>555</v>
      </c>
      <c r="C335" s="46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57">
        <f>SUM(Tabelle1[[#This Row],[Januar]:[Dezember]])</f>
        <v>0</v>
      </c>
      <c r="Q335" s="57">
        <f>IF($C$2="Kilogramm",Tabelle1[[#This Row],[Summe]]/1000,Tabelle1[[#This Row],[Summe]])</f>
        <v>0</v>
      </c>
    </row>
    <row r="336" spans="1:17" s="2" customFormat="1" ht="12.75">
      <c r="A336" s="3" t="s">
        <v>556</v>
      </c>
      <c r="B336" s="3" t="s">
        <v>557</v>
      </c>
      <c r="C336" s="46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57">
        <f>SUM(Tabelle1[[#This Row],[Januar]:[Dezember]])</f>
        <v>0</v>
      </c>
      <c r="Q336" s="57">
        <f>IF($C$2="Kilogramm",Tabelle1[[#This Row],[Summe]]/1000,Tabelle1[[#This Row],[Summe]])</f>
        <v>0</v>
      </c>
    </row>
    <row r="337" spans="1:17" s="2" customFormat="1" ht="12.75">
      <c r="A337" s="3" t="s">
        <v>558</v>
      </c>
      <c r="B337" s="3" t="s">
        <v>559</v>
      </c>
      <c r="C337" s="46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57">
        <f>SUM(Tabelle1[[#This Row],[Januar]:[Dezember]])</f>
        <v>0</v>
      </c>
      <c r="Q337" s="57">
        <f>IF($C$2="Kilogramm",Tabelle1[[#This Row],[Summe]]/1000,Tabelle1[[#This Row],[Summe]])</f>
        <v>0</v>
      </c>
    </row>
    <row r="338" spans="1:17" s="2" customFormat="1" ht="25.9" customHeight="1">
      <c r="A338" s="3" t="s">
        <v>560</v>
      </c>
      <c r="B338" s="8" t="s">
        <v>561</v>
      </c>
      <c r="C338" s="49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57">
        <f>SUM(Tabelle1[[#This Row],[Januar]:[Dezember]])</f>
        <v>0</v>
      </c>
      <c r="Q338" s="57">
        <f>IF($C$2="Kilogramm",Tabelle1[[#This Row],[Summe]]/1000,Tabelle1[[#This Row],[Summe]])</f>
        <v>0</v>
      </c>
    </row>
    <row r="339" spans="1:17" s="2" customFormat="1" ht="12.75">
      <c r="A339" s="3" t="s">
        <v>562</v>
      </c>
      <c r="B339" s="3" t="s">
        <v>563</v>
      </c>
      <c r="C339" s="46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57">
        <f>SUM(Tabelle1[[#This Row],[Januar]:[Dezember]])</f>
        <v>0</v>
      </c>
      <c r="Q339" s="57">
        <f>IF($C$2="Kilogramm",Tabelle1[[#This Row],[Summe]]/1000,Tabelle1[[#This Row],[Summe]])</f>
        <v>0</v>
      </c>
    </row>
    <row r="340" spans="1:17" s="2" customFormat="1" ht="25.9" customHeight="1">
      <c r="A340" s="3" t="s">
        <v>564</v>
      </c>
      <c r="B340" s="8" t="s">
        <v>565</v>
      </c>
      <c r="C340" s="49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57">
        <f>SUM(Tabelle1[[#This Row],[Januar]:[Dezember]])</f>
        <v>0</v>
      </c>
      <c r="Q340" s="57">
        <f>IF($C$2="Kilogramm",Tabelle1[[#This Row],[Summe]]/1000,Tabelle1[[#This Row],[Summe]])</f>
        <v>0</v>
      </c>
    </row>
    <row r="341" spans="1:17" s="2" customFormat="1" ht="25.9" customHeight="1">
      <c r="A341" s="3" t="s">
        <v>566</v>
      </c>
      <c r="B341" s="8" t="s">
        <v>567</v>
      </c>
      <c r="C341" s="49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57">
        <f>SUM(Tabelle1[[#This Row],[Januar]:[Dezember]])</f>
        <v>0</v>
      </c>
      <c r="Q341" s="57">
        <f>IF($C$2="Kilogramm",Tabelle1[[#This Row],[Summe]]/1000,Tabelle1[[#This Row],[Summe]])</f>
        <v>0</v>
      </c>
    </row>
    <row r="342" spans="1:17" s="2" customFormat="1" ht="12.75">
      <c r="A342" s="3" t="s">
        <v>568</v>
      </c>
      <c r="B342" s="3" t="s">
        <v>569</v>
      </c>
      <c r="C342" s="46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57">
        <f>SUM(Tabelle1[[#This Row],[Januar]:[Dezember]])</f>
        <v>0</v>
      </c>
      <c r="Q342" s="57">
        <f>IF($C$2="Kilogramm",Tabelle1[[#This Row],[Summe]]/1000,Tabelle1[[#This Row],[Summe]])</f>
        <v>0</v>
      </c>
    </row>
    <row r="343" spans="1:17" s="2" customFormat="1" ht="12.75">
      <c r="A343" s="3" t="s">
        <v>570</v>
      </c>
      <c r="B343" s="3" t="s">
        <v>25</v>
      </c>
      <c r="C343" s="46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57">
        <f>SUM(Tabelle1[[#This Row],[Januar]:[Dezember]])</f>
        <v>0</v>
      </c>
      <c r="Q343" s="57">
        <f>IF($C$2="Kilogramm",Tabelle1[[#This Row],[Summe]]/1000,Tabelle1[[#This Row],[Summe]])</f>
        <v>0</v>
      </c>
    </row>
    <row r="344" spans="1:17" s="2" customFormat="1" ht="12.75">
      <c r="A344" s="10" t="s">
        <v>571</v>
      </c>
      <c r="B344" s="10" t="s">
        <v>572</v>
      </c>
      <c r="C344" s="20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58"/>
      <c r="Q344" s="58"/>
    </row>
    <row r="345" spans="1:17" s="2" customFormat="1" ht="12.75">
      <c r="A345" s="3" t="s">
        <v>573</v>
      </c>
      <c r="B345" s="3" t="s">
        <v>574</v>
      </c>
      <c r="C345" s="46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57">
        <f>SUM(Tabelle1[[#This Row],[Januar]:[Dezember]])</f>
        <v>0</v>
      </c>
      <c r="Q345" s="57">
        <f>IF($C$2="Kilogramm",Tabelle1[[#This Row],[Summe]]/1000,Tabelle1[[#This Row],[Summe]])</f>
        <v>0</v>
      </c>
    </row>
    <row r="346" spans="1:17" s="2" customFormat="1" ht="12.75">
      <c r="A346" s="10" t="s">
        <v>575</v>
      </c>
      <c r="B346" s="10" t="s">
        <v>576</v>
      </c>
      <c r="C346" s="20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58"/>
      <c r="Q346" s="58"/>
    </row>
    <row r="347" spans="1:17" s="2" customFormat="1" ht="12.75">
      <c r="A347" s="10" t="s">
        <v>577</v>
      </c>
      <c r="B347" s="10" t="s">
        <v>578</v>
      </c>
      <c r="C347" s="20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58"/>
      <c r="Q347" s="58"/>
    </row>
    <row r="348" spans="1:17" s="2" customFormat="1" ht="12.75">
      <c r="A348" s="3" t="s">
        <v>579</v>
      </c>
      <c r="B348" s="3" t="s">
        <v>580</v>
      </c>
      <c r="C348" s="46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57">
        <f>SUM(Tabelle1[[#This Row],[Januar]:[Dezember]])</f>
        <v>0</v>
      </c>
      <c r="Q348" s="57">
        <f>IF($C$2="Kilogramm",Tabelle1[[#This Row],[Summe]]/1000,Tabelle1[[#This Row],[Summe]])</f>
        <v>0</v>
      </c>
    </row>
    <row r="349" spans="1:17" s="2" customFormat="1" ht="12.75">
      <c r="A349" s="3" t="s">
        <v>581</v>
      </c>
      <c r="B349" s="3" t="s">
        <v>582</v>
      </c>
      <c r="C349" s="46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57">
        <f>SUM(Tabelle1[[#This Row],[Januar]:[Dezember]])</f>
        <v>0</v>
      </c>
      <c r="Q349" s="57">
        <f>IF($C$2="Kilogramm",Tabelle1[[#This Row],[Summe]]/1000,Tabelle1[[#This Row],[Summe]])</f>
        <v>0</v>
      </c>
    </row>
    <row r="350" spans="1:17" s="2" customFormat="1" ht="12.75">
      <c r="A350" s="3" t="s">
        <v>583</v>
      </c>
      <c r="B350" s="3" t="s">
        <v>584</v>
      </c>
      <c r="C350" s="46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57">
        <f>SUM(Tabelle1[[#This Row],[Januar]:[Dezember]])</f>
        <v>0</v>
      </c>
      <c r="Q350" s="57">
        <f>IF($C$2="Kilogramm",Tabelle1[[#This Row],[Summe]]/1000,Tabelle1[[#This Row],[Summe]])</f>
        <v>0</v>
      </c>
    </row>
    <row r="351" spans="1:17" s="2" customFormat="1" ht="12.75">
      <c r="A351" s="3" t="s">
        <v>585</v>
      </c>
      <c r="B351" s="3" t="s">
        <v>586</v>
      </c>
      <c r="C351" s="46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57">
        <f>SUM(Tabelle1[[#This Row],[Januar]:[Dezember]])</f>
        <v>0</v>
      </c>
      <c r="Q351" s="57">
        <f>IF($C$2="Kilogramm",Tabelle1[[#This Row],[Summe]]/1000,Tabelle1[[#This Row],[Summe]])</f>
        <v>0</v>
      </c>
    </row>
    <row r="352" spans="1:17" s="2" customFormat="1" ht="12.75">
      <c r="A352" s="3" t="s">
        <v>587</v>
      </c>
      <c r="B352" s="3" t="s">
        <v>588</v>
      </c>
      <c r="C352" s="46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57">
        <f>SUM(Tabelle1[[#This Row],[Januar]:[Dezember]])</f>
        <v>0</v>
      </c>
      <c r="Q352" s="57">
        <f>IF($C$2="Kilogramm",Tabelle1[[#This Row],[Summe]]/1000,Tabelle1[[#This Row],[Summe]])</f>
        <v>0</v>
      </c>
    </row>
    <row r="353" spans="1:17" s="2" customFormat="1" ht="12.75">
      <c r="A353" s="3" t="s">
        <v>589</v>
      </c>
      <c r="B353" s="3" t="s">
        <v>590</v>
      </c>
      <c r="C353" s="46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57">
        <f>SUM(Tabelle1[[#This Row],[Januar]:[Dezember]])</f>
        <v>0</v>
      </c>
      <c r="Q353" s="57">
        <f>IF($C$2="Kilogramm",Tabelle1[[#This Row],[Summe]]/1000,Tabelle1[[#This Row],[Summe]])</f>
        <v>0</v>
      </c>
    </row>
    <row r="354" spans="1:17" s="2" customFormat="1" ht="12.75">
      <c r="A354" s="3" t="s">
        <v>591</v>
      </c>
      <c r="B354" s="3" t="s">
        <v>592</v>
      </c>
      <c r="C354" s="46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57">
        <f>SUM(Tabelle1[[#This Row],[Januar]:[Dezember]])</f>
        <v>0</v>
      </c>
      <c r="Q354" s="57">
        <f>IF($C$2="Kilogramm",Tabelle1[[#This Row],[Summe]]/1000,Tabelle1[[#This Row],[Summe]])</f>
        <v>0</v>
      </c>
    </row>
    <row r="355" spans="1:17" s="2" customFormat="1" ht="12.75">
      <c r="A355" s="3" t="s">
        <v>593</v>
      </c>
      <c r="B355" s="3" t="s">
        <v>594</v>
      </c>
      <c r="C355" s="46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57">
        <f>SUM(Tabelle1[[#This Row],[Januar]:[Dezember]])</f>
        <v>0</v>
      </c>
      <c r="Q355" s="57">
        <f>IF($C$2="Kilogramm",Tabelle1[[#This Row],[Summe]]/1000,Tabelle1[[#This Row],[Summe]])</f>
        <v>0</v>
      </c>
    </row>
    <row r="356" spans="1:17" s="2" customFormat="1" ht="12.75">
      <c r="A356" s="3" t="s">
        <v>595</v>
      </c>
      <c r="B356" s="3" t="s">
        <v>596</v>
      </c>
      <c r="C356" s="46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57">
        <f>SUM(Tabelle1[[#This Row],[Januar]:[Dezember]])</f>
        <v>0</v>
      </c>
      <c r="Q356" s="57">
        <f>IF($C$2="Kilogramm",Tabelle1[[#This Row],[Summe]]/1000,Tabelle1[[#This Row],[Summe]])</f>
        <v>0</v>
      </c>
    </row>
    <row r="357" spans="1:17" s="2" customFormat="1" ht="12.75">
      <c r="A357" s="3" t="s">
        <v>597</v>
      </c>
      <c r="B357" s="3" t="s">
        <v>598</v>
      </c>
      <c r="C357" s="46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57">
        <f>SUM(Tabelle1[[#This Row],[Januar]:[Dezember]])</f>
        <v>0</v>
      </c>
      <c r="Q357" s="57">
        <f>IF($C$2="Kilogramm",Tabelle1[[#This Row],[Summe]]/1000,Tabelle1[[#This Row],[Summe]])</f>
        <v>0</v>
      </c>
    </row>
    <row r="358" spans="1:17" s="2" customFormat="1" ht="12.75">
      <c r="A358" s="3" t="s">
        <v>599</v>
      </c>
      <c r="B358" s="3" t="s">
        <v>600</v>
      </c>
      <c r="C358" s="46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57">
        <f>SUM(Tabelle1[[#This Row],[Januar]:[Dezember]])</f>
        <v>0</v>
      </c>
      <c r="Q358" s="57">
        <f>IF($C$2="Kilogramm",Tabelle1[[#This Row],[Summe]]/1000,Tabelle1[[#This Row],[Summe]])</f>
        <v>0</v>
      </c>
    </row>
    <row r="359" spans="1:17" s="2" customFormat="1" ht="27" customHeight="1">
      <c r="A359" s="3" t="s">
        <v>601</v>
      </c>
      <c r="B359" s="7" t="s">
        <v>602</v>
      </c>
      <c r="C359" s="48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57">
        <f>SUM(Tabelle1[[#This Row],[Januar]:[Dezember]])</f>
        <v>0</v>
      </c>
      <c r="Q359" s="57">
        <f>IF($C$2="Kilogramm",Tabelle1[[#This Row],[Summe]]/1000,Tabelle1[[#This Row],[Summe]])</f>
        <v>0</v>
      </c>
    </row>
    <row r="360" spans="1:17" s="2" customFormat="1" ht="12.75">
      <c r="A360" s="3" t="s">
        <v>603</v>
      </c>
      <c r="B360" s="3" t="s">
        <v>25</v>
      </c>
      <c r="C360" s="46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57">
        <f>SUM(Tabelle1[[#This Row],[Januar]:[Dezember]])</f>
        <v>0</v>
      </c>
      <c r="Q360" s="57">
        <f>IF($C$2="Kilogramm",Tabelle1[[#This Row],[Summe]]/1000,Tabelle1[[#This Row],[Summe]])</f>
        <v>0</v>
      </c>
    </row>
    <row r="361" spans="1:17" s="2" customFormat="1" ht="12.75">
      <c r="A361" s="10">
        <v>10</v>
      </c>
      <c r="B361" s="10" t="s">
        <v>604</v>
      </c>
      <c r="C361" s="20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58"/>
      <c r="Q361" s="58"/>
    </row>
    <row r="362" spans="1:17" s="2" customFormat="1" ht="12.75">
      <c r="A362" s="10">
        <v>1001</v>
      </c>
      <c r="B362" s="10" t="s">
        <v>605</v>
      </c>
      <c r="C362" s="20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58"/>
      <c r="Q362" s="58"/>
    </row>
    <row r="363" spans="1:17" s="2" customFormat="1" ht="12.75">
      <c r="A363" s="3">
        <v>100101</v>
      </c>
      <c r="B363" s="3" t="s">
        <v>606</v>
      </c>
      <c r="C363" s="46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57">
        <f>SUM(Tabelle1[[#This Row],[Januar]:[Dezember]])</f>
        <v>0</v>
      </c>
      <c r="Q363" s="57">
        <f>IF($C$2="Kilogramm",Tabelle1[[#This Row],[Summe]]/1000,Tabelle1[[#This Row],[Summe]])</f>
        <v>0</v>
      </c>
    </row>
    <row r="364" spans="1:17" s="2" customFormat="1" ht="12.75">
      <c r="A364" s="3">
        <v>100102</v>
      </c>
      <c r="B364" s="3" t="s">
        <v>607</v>
      </c>
      <c r="C364" s="46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57">
        <f>SUM(Tabelle1[[#This Row],[Januar]:[Dezember]])</f>
        <v>0</v>
      </c>
      <c r="Q364" s="57">
        <f>IF($C$2="Kilogramm",Tabelle1[[#This Row],[Summe]]/1000,Tabelle1[[#This Row],[Summe]])</f>
        <v>0</v>
      </c>
    </row>
    <row r="365" spans="1:17" s="2" customFormat="1" ht="12.75">
      <c r="A365" s="3">
        <v>100103</v>
      </c>
      <c r="B365" s="3" t="s">
        <v>608</v>
      </c>
      <c r="C365" s="46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57">
        <f>SUM(Tabelle1[[#This Row],[Januar]:[Dezember]])</f>
        <v>0</v>
      </c>
      <c r="Q365" s="57">
        <f>IF($C$2="Kilogramm",Tabelle1[[#This Row],[Summe]]/1000,Tabelle1[[#This Row],[Summe]])</f>
        <v>0</v>
      </c>
    </row>
    <row r="366" spans="1:17" s="2" customFormat="1" ht="12.75">
      <c r="A366" s="3" t="s">
        <v>609</v>
      </c>
      <c r="B366" s="3" t="s">
        <v>610</v>
      </c>
      <c r="C366" s="46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57">
        <f>SUM(Tabelle1[[#This Row],[Januar]:[Dezember]])</f>
        <v>0</v>
      </c>
      <c r="Q366" s="57">
        <f>IF($C$2="Kilogramm",Tabelle1[[#This Row],[Summe]]/1000,Tabelle1[[#This Row],[Summe]])</f>
        <v>0</v>
      </c>
    </row>
    <row r="367" spans="1:17" s="2" customFormat="1" ht="12.75">
      <c r="A367" s="3">
        <v>100105</v>
      </c>
      <c r="B367" s="3" t="s">
        <v>611</v>
      </c>
      <c r="C367" s="46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57">
        <f>SUM(Tabelle1[[#This Row],[Januar]:[Dezember]])</f>
        <v>0</v>
      </c>
      <c r="Q367" s="57">
        <f>IF($C$2="Kilogramm",Tabelle1[[#This Row],[Summe]]/1000,Tabelle1[[#This Row],[Summe]])</f>
        <v>0</v>
      </c>
    </row>
    <row r="368" spans="1:17" s="2" customFormat="1" ht="12.75">
      <c r="A368" s="3">
        <v>100107</v>
      </c>
      <c r="B368" s="3" t="s">
        <v>612</v>
      </c>
      <c r="C368" s="46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57">
        <f>SUM(Tabelle1[[#This Row],[Januar]:[Dezember]])</f>
        <v>0</v>
      </c>
      <c r="Q368" s="57">
        <f>IF($C$2="Kilogramm",Tabelle1[[#This Row],[Summe]]/1000,Tabelle1[[#This Row],[Summe]])</f>
        <v>0</v>
      </c>
    </row>
    <row r="369" spans="1:17" s="2" customFormat="1" ht="12.75">
      <c r="A369" s="3" t="s">
        <v>613</v>
      </c>
      <c r="B369" s="3" t="s">
        <v>614</v>
      </c>
      <c r="C369" s="46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57">
        <f>SUM(Tabelle1[[#This Row],[Januar]:[Dezember]])</f>
        <v>0</v>
      </c>
      <c r="Q369" s="57">
        <f>IF($C$2="Kilogramm",Tabelle1[[#This Row],[Summe]]/1000,Tabelle1[[#This Row],[Summe]])</f>
        <v>0</v>
      </c>
    </row>
    <row r="370" spans="1:17" s="2" customFormat="1" ht="12.75">
      <c r="A370" s="3" t="s">
        <v>615</v>
      </c>
      <c r="B370" s="3" t="s">
        <v>616</v>
      </c>
      <c r="C370" s="46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57">
        <f>SUM(Tabelle1[[#This Row],[Januar]:[Dezember]])</f>
        <v>0</v>
      </c>
      <c r="Q370" s="57">
        <f>IF($C$2="Kilogramm",Tabelle1[[#This Row],[Summe]]/1000,Tabelle1[[#This Row],[Summe]])</f>
        <v>0</v>
      </c>
    </row>
    <row r="371" spans="1:17" s="2" customFormat="1" ht="12.75">
      <c r="A371" s="3" t="s">
        <v>617</v>
      </c>
      <c r="B371" s="3" t="s">
        <v>618</v>
      </c>
      <c r="C371" s="46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57">
        <f>SUM(Tabelle1[[#This Row],[Januar]:[Dezember]])</f>
        <v>0</v>
      </c>
      <c r="Q371" s="57">
        <f>IF($C$2="Kilogramm",Tabelle1[[#This Row],[Summe]]/1000,Tabelle1[[#This Row],[Summe]])</f>
        <v>0</v>
      </c>
    </row>
    <row r="372" spans="1:17" s="2" customFormat="1" ht="25.9" customHeight="1">
      <c r="A372" s="3">
        <v>100115</v>
      </c>
      <c r="B372" s="8" t="s">
        <v>619</v>
      </c>
      <c r="C372" s="49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57">
        <f>SUM(Tabelle1[[#This Row],[Januar]:[Dezember]])</f>
        <v>0</v>
      </c>
      <c r="Q372" s="57">
        <f>IF($C$2="Kilogramm",Tabelle1[[#This Row],[Summe]]/1000,Tabelle1[[#This Row],[Summe]])</f>
        <v>0</v>
      </c>
    </row>
    <row r="373" spans="1:17" s="2" customFormat="1" ht="12.75">
      <c r="A373" s="3" t="s">
        <v>620</v>
      </c>
      <c r="B373" s="3" t="s">
        <v>621</v>
      </c>
      <c r="C373" s="46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57">
        <f>SUM(Tabelle1[[#This Row],[Januar]:[Dezember]])</f>
        <v>0</v>
      </c>
      <c r="Q373" s="57">
        <f>IF($C$2="Kilogramm",Tabelle1[[#This Row],[Summe]]/1000,Tabelle1[[#This Row],[Summe]])</f>
        <v>0</v>
      </c>
    </row>
    <row r="374" spans="1:17" s="2" customFormat="1" ht="12.75">
      <c r="A374" s="3">
        <v>100117</v>
      </c>
      <c r="B374" s="3" t="s">
        <v>622</v>
      </c>
      <c r="C374" s="46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57">
        <f>SUM(Tabelle1[[#This Row],[Januar]:[Dezember]])</f>
        <v>0</v>
      </c>
      <c r="Q374" s="57">
        <f>IF($C$2="Kilogramm",Tabelle1[[#This Row],[Summe]]/1000,Tabelle1[[#This Row],[Summe]])</f>
        <v>0</v>
      </c>
    </row>
    <row r="375" spans="1:17" s="2" customFormat="1" ht="12.75">
      <c r="A375" s="3" t="s">
        <v>623</v>
      </c>
      <c r="B375" s="3" t="s">
        <v>624</v>
      </c>
      <c r="C375" s="46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57">
        <f>SUM(Tabelle1[[#This Row],[Januar]:[Dezember]])</f>
        <v>0</v>
      </c>
      <c r="Q375" s="57">
        <f>IF($C$2="Kilogramm",Tabelle1[[#This Row],[Summe]]/1000,Tabelle1[[#This Row],[Summe]])</f>
        <v>0</v>
      </c>
    </row>
    <row r="376" spans="1:17" s="2" customFormat="1" ht="12.75">
      <c r="A376" s="3">
        <v>100119</v>
      </c>
      <c r="B376" s="3" t="s">
        <v>625</v>
      </c>
      <c r="C376" s="46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57">
        <f>SUM(Tabelle1[[#This Row],[Januar]:[Dezember]])</f>
        <v>0</v>
      </c>
      <c r="Q376" s="57">
        <f>IF($C$2="Kilogramm",Tabelle1[[#This Row],[Summe]]/1000,Tabelle1[[#This Row],[Summe]])</f>
        <v>0</v>
      </c>
    </row>
    <row r="377" spans="1:17" s="2" customFormat="1" ht="12.75">
      <c r="A377" s="3" t="s">
        <v>626</v>
      </c>
      <c r="B377" s="3" t="s">
        <v>211</v>
      </c>
      <c r="C377" s="46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57">
        <f>SUM(Tabelle1[[#This Row],[Januar]:[Dezember]])</f>
        <v>0</v>
      </c>
      <c r="Q377" s="57">
        <f>IF($C$2="Kilogramm",Tabelle1[[#This Row],[Summe]]/1000,Tabelle1[[#This Row],[Summe]])</f>
        <v>0</v>
      </c>
    </row>
    <row r="378" spans="1:17" s="2" customFormat="1" ht="12.75">
      <c r="A378" s="3">
        <v>100121</v>
      </c>
      <c r="B378" s="3" t="s">
        <v>627</v>
      </c>
      <c r="C378" s="46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57">
        <f>SUM(Tabelle1[[#This Row],[Januar]:[Dezember]])</f>
        <v>0</v>
      </c>
      <c r="Q378" s="57">
        <f>IF($C$2="Kilogramm",Tabelle1[[#This Row],[Summe]]/1000,Tabelle1[[#This Row],[Summe]])</f>
        <v>0</v>
      </c>
    </row>
    <row r="379" spans="1:17" s="2" customFormat="1" ht="12.75">
      <c r="A379" s="3" t="s">
        <v>628</v>
      </c>
      <c r="B379" s="3" t="s">
        <v>629</v>
      </c>
      <c r="C379" s="46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57">
        <f>SUM(Tabelle1[[#This Row],[Januar]:[Dezember]])</f>
        <v>0</v>
      </c>
      <c r="Q379" s="57">
        <f>IF($C$2="Kilogramm",Tabelle1[[#This Row],[Summe]]/1000,Tabelle1[[#This Row],[Summe]])</f>
        <v>0</v>
      </c>
    </row>
    <row r="380" spans="1:17" s="2" customFormat="1" ht="12.75">
      <c r="A380" s="3">
        <v>100123</v>
      </c>
      <c r="B380" s="3" t="s">
        <v>630</v>
      </c>
      <c r="C380" s="46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57">
        <f>SUM(Tabelle1[[#This Row],[Januar]:[Dezember]])</f>
        <v>0</v>
      </c>
      <c r="Q380" s="57">
        <f>IF($C$2="Kilogramm",Tabelle1[[#This Row],[Summe]]/1000,Tabelle1[[#This Row],[Summe]])</f>
        <v>0</v>
      </c>
    </row>
    <row r="381" spans="1:17" s="2" customFormat="1" ht="12.75">
      <c r="A381" s="3">
        <v>100124</v>
      </c>
      <c r="B381" s="3" t="s">
        <v>631</v>
      </c>
      <c r="C381" s="46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57">
        <f>SUM(Tabelle1[[#This Row],[Januar]:[Dezember]])</f>
        <v>0</v>
      </c>
      <c r="Q381" s="57">
        <f>IF($C$2="Kilogramm",Tabelle1[[#This Row],[Summe]]/1000,Tabelle1[[#This Row],[Summe]])</f>
        <v>0</v>
      </c>
    </row>
    <row r="382" spans="1:17" s="2" customFormat="1" ht="12.75">
      <c r="A382" s="3">
        <v>100125</v>
      </c>
      <c r="B382" s="3" t="s">
        <v>632</v>
      </c>
      <c r="C382" s="46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57">
        <f>SUM(Tabelle1[[#This Row],[Januar]:[Dezember]])</f>
        <v>0</v>
      </c>
      <c r="Q382" s="57">
        <f>IF($C$2="Kilogramm",Tabelle1[[#This Row],[Summe]]/1000,Tabelle1[[#This Row],[Summe]])</f>
        <v>0</v>
      </c>
    </row>
    <row r="383" spans="1:17" s="2" customFormat="1" ht="12.75">
      <c r="A383" s="3">
        <v>100126</v>
      </c>
      <c r="B383" s="3" t="s">
        <v>633</v>
      </c>
      <c r="C383" s="46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57">
        <f>SUM(Tabelle1[[#This Row],[Januar]:[Dezember]])</f>
        <v>0</v>
      </c>
      <c r="Q383" s="57">
        <f>IF($C$2="Kilogramm",Tabelle1[[#This Row],[Summe]]/1000,Tabelle1[[#This Row],[Summe]])</f>
        <v>0</v>
      </c>
    </row>
    <row r="384" spans="1:17" s="2" customFormat="1" ht="12.75">
      <c r="A384" s="3">
        <v>100199</v>
      </c>
      <c r="B384" s="3" t="s">
        <v>25</v>
      </c>
      <c r="C384" s="46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57">
        <f>SUM(Tabelle1[[#This Row],[Januar]:[Dezember]])</f>
        <v>0</v>
      </c>
      <c r="Q384" s="57">
        <f>IF($C$2="Kilogramm",Tabelle1[[#This Row],[Summe]]/1000,Tabelle1[[#This Row],[Summe]])</f>
        <v>0</v>
      </c>
    </row>
    <row r="385" spans="1:17" s="2" customFormat="1" ht="12.75">
      <c r="A385" s="10">
        <v>1002</v>
      </c>
      <c r="B385" s="10" t="s">
        <v>634</v>
      </c>
      <c r="C385" s="20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58"/>
      <c r="Q385" s="58"/>
    </row>
    <row r="386" spans="1:17" s="2" customFormat="1" ht="12.75">
      <c r="A386" s="3">
        <v>100201</v>
      </c>
      <c r="B386" s="3" t="s">
        <v>635</v>
      </c>
      <c r="C386" s="46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57">
        <f>SUM(Tabelle1[[#This Row],[Januar]:[Dezember]])</f>
        <v>0</v>
      </c>
      <c r="Q386" s="57">
        <f>IF($C$2="Kilogramm",Tabelle1[[#This Row],[Summe]]/1000,Tabelle1[[#This Row],[Summe]])</f>
        <v>0</v>
      </c>
    </row>
    <row r="387" spans="1:17" s="2" customFormat="1" ht="12.75">
      <c r="A387" s="3">
        <v>100202</v>
      </c>
      <c r="B387" s="3" t="s">
        <v>636</v>
      </c>
      <c r="C387" s="46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57">
        <f>SUM(Tabelle1[[#This Row],[Januar]:[Dezember]])</f>
        <v>0</v>
      </c>
      <c r="Q387" s="57">
        <f>IF($C$2="Kilogramm",Tabelle1[[#This Row],[Summe]]/1000,Tabelle1[[#This Row],[Summe]])</f>
        <v>0</v>
      </c>
    </row>
    <row r="388" spans="1:17" s="2" customFormat="1" ht="12.75">
      <c r="A388" s="3" t="s">
        <v>637</v>
      </c>
      <c r="B388" s="3" t="s">
        <v>638</v>
      </c>
      <c r="C388" s="46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57">
        <f>SUM(Tabelle1[[#This Row],[Januar]:[Dezember]])</f>
        <v>0</v>
      </c>
      <c r="Q388" s="57">
        <f>IF($C$2="Kilogramm",Tabelle1[[#This Row],[Summe]]/1000,Tabelle1[[#This Row],[Summe]])</f>
        <v>0</v>
      </c>
    </row>
    <row r="389" spans="1:17" s="2" customFormat="1" ht="12.75">
      <c r="A389" s="3">
        <v>100208</v>
      </c>
      <c r="B389" s="3" t="s">
        <v>639</v>
      </c>
      <c r="C389" s="46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57">
        <f>SUM(Tabelle1[[#This Row],[Januar]:[Dezember]])</f>
        <v>0</v>
      </c>
      <c r="Q389" s="57">
        <f>IF($C$2="Kilogramm",Tabelle1[[#This Row],[Summe]]/1000,Tabelle1[[#This Row],[Summe]])</f>
        <v>0</v>
      </c>
    </row>
    <row r="390" spans="1:17" s="2" customFormat="1" ht="12.75">
      <c r="A390" s="3">
        <v>100210</v>
      </c>
      <c r="B390" s="3" t="s">
        <v>640</v>
      </c>
      <c r="C390" s="46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57">
        <f>SUM(Tabelle1[[#This Row],[Januar]:[Dezember]])</f>
        <v>0</v>
      </c>
      <c r="Q390" s="57">
        <f>IF($C$2="Kilogramm",Tabelle1[[#This Row],[Summe]]/1000,Tabelle1[[#This Row],[Summe]])</f>
        <v>0</v>
      </c>
    </row>
    <row r="391" spans="1:17" s="2" customFormat="1" ht="12.75">
      <c r="A391" s="3" t="s">
        <v>641</v>
      </c>
      <c r="B391" s="3" t="s">
        <v>642</v>
      </c>
      <c r="C391" s="46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57">
        <f>SUM(Tabelle1[[#This Row],[Januar]:[Dezember]])</f>
        <v>0</v>
      </c>
      <c r="Q391" s="57">
        <f>IF($C$2="Kilogramm",Tabelle1[[#This Row],[Summe]]/1000,Tabelle1[[#This Row],[Summe]])</f>
        <v>0</v>
      </c>
    </row>
    <row r="392" spans="1:17" s="2" customFormat="1" ht="12.75">
      <c r="A392" s="3">
        <v>100212</v>
      </c>
      <c r="B392" s="3" t="s">
        <v>643</v>
      </c>
      <c r="C392" s="46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57">
        <f>SUM(Tabelle1[[#This Row],[Januar]:[Dezember]])</f>
        <v>0</v>
      </c>
      <c r="Q392" s="57">
        <f>IF($C$2="Kilogramm",Tabelle1[[#This Row],[Summe]]/1000,Tabelle1[[#This Row],[Summe]])</f>
        <v>0</v>
      </c>
    </row>
    <row r="393" spans="1:17" s="2" customFormat="1" ht="12.75">
      <c r="A393" s="3" t="s">
        <v>644</v>
      </c>
      <c r="B393" s="3" t="s">
        <v>645</v>
      </c>
      <c r="C393" s="46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57">
        <f>SUM(Tabelle1[[#This Row],[Januar]:[Dezember]])</f>
        <v>0</v>
      </c>
      <c r="Q393" s="57">
        <f>IF($C$2="Kilogramm",Tabelle1[[#This Row],[Summe]]/1000,Tabelle1[[#This Row],[Summe]])</f>
        <v>0</v>
      </c>
    </row>
    <row r="394" spans="1:17" s="2" customFormat="1" ht="12.75">
      <c r="A394" s="3">
        <v>100214</v>
      </c>
      <c r="B394" s="3" t="s">
        <v>646</v>
      </c>
      <c r="C394" s="46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57">
        <f>SUM(Tabelle1[[#This Row],[Januar]:[Dezember]])</f>
        <v>0</v>
      </c>
      <c r="Q394" s="57">
        <f>IF($C$2="Kilogramm",Tabelle1[[#This Row],[Summe]]/1000,Tabelle1[[#This Row],[Summe]])</f>
        <v>0</v>
      </c>
    </row>
    <row r="395" spans="1:17" s="2" customFormat="1" ht="12.75">
      <c r="A395" s="3">
        <v>100215</v>
      </c>
      <c r="B395" s="3" t="s">
        <v>647</v>
      </c>
      <c r="C395" s="46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57">
        <f>SUM(Tabelle1[[#This Row],[Januar]:[Dezember]])</f>
        <v>0</v>
      </c>
      <c r="Q395" s="57">
        <f>IF($C$2="Kilogramm",Tabelle1[[#This Row],[Summe]]/1000,Tabelle1[[#This Row],[Summe]])</f>
        <v>0</v>
      </c>
    </row>
    <row r="396" spans="1:17" s="2" customFormat="1" ht="12.75">
      <c r="A396" s="3">
        <v>100299</v>
      </c>
      <c r="B396" s="3" t="s">
        <v>25</v>
      </c>
      <c r="C396" s="46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57">
        <f>SUM(Tabelle1[[#This Row],[Januar]:[Dezember]])</f>
        <v>0</v>
      </c>
      <c r="Q396" s="57">
        <f>IF($C$2="Kilogramm",Tabelle1[[#This Row],[Summe]]/1000,Tabelle1[[#This Row],[Summe]])</f>
        <v>0</v>
      </c>
    </row>
    <row r="397" spans="1:17" s="2" customFormat="1" ht="12.75">
      <c r="A397" s="10">
        <v>1003</v>
      </c>
      <c r="B397" s="10" t="s">
        <v>648</v>
      </c>
      <c r="C397" s="20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58"/>
      <c r="Q397" s="58"/>
    </row>
    <row r="398" spans="1:17" s="2" customFormat="1" ht="12.75">
      <c r="A398" s="3">
        <v>100302</v>
      </c>
      <c r="B398" s="3" t="s">
        <v>649</v>
      </c>
      <c r="C398" s="46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57">
        <f>SUM(Tabelle1[[#This Row],[Januar]:[Dezember]])</f>
        <v>0</v>
      </c>
      <c r="Q398" s="57">
        <f>IF($C$2="Kilogramm",Tabelle1[[#This Row],[Summe]]/1000,Tabelle1[[#This Row],[Summe]])</f>
        <v>0</v>
      </c>
    </row>
    <row r="399" spans="1:17" s="2" customFormat="1" ht="12.75">
      <c r="A399" s="3" t="s">
        <v>650</v>
      </c>
      <c r="B399" s="3" t="s">
        <v>651</v>
      </c>
      <c r="C399" s="46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57">
        <f>SUM(Tabelle1[[#This Row],[Januar]:[Dezember]])</f>
        <v>0</v>
      </c>
      <c r="Q399" s="57">
        <f>IF($C$2="Kilogramm",Tabelle1[[#This Row],[Summe]]/1000,Tabelle1[[#This Row],[Summe]])</f>
        <v>0</v>
      </c>
    </row>
    <row r="400" spans="1:17" s="2" customFormat="1" ht="12.75">
      <c r="A400" s="3">
        <v>100305</v>
      </c>
      <c r="B400" s="3" t="s">
        <v>652</v>
      </c>
      <c r="C400" s="46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57">
        <f>SUM(Tabelle1[[#This Row],[Januar]:[Dezember]])</f>
        <v>0</v>
      </c>
      <c r="Q400" s="57">
        <f>IF($C$2="Kilogramm",Tabelle1[[#This Row],[Summe]]/1000,Tabelle1[[#This Row],[Summe]])</f>
        <v>0</v>
      </c>
    </row>
    <row r="401" spans="1:17" s="2" customFormat="1" ht="12.75">
      <c r="A401" s="3" t="s">
        <v>653</v>
      </c>
      <c r="B401" s="3" t="s">
        <v>654</v>
      </c>
      <c r="C401" s="46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57">
        <f>SUM(Tabelle1[[#This Row],[Januar]:[Dezember]])</f>
        <v>0</v>
      </c>
      <c r="Q401" s="57">
        <f>IF($C$2="Kilogramm",Tabelle1[[#This Row],[Summe]]/1000,Tabelle1[[#This Row],[Summe]])</f>
        <v>0</v>
      </c>
    </row>
    <row r="402" spans="1:17" s="2" customFormat="1" ht="12.75">
      <c r="A402" s="3" t="s">
        <v>655</v>
      </c>
      <c r="B402" s="3" t="s">
        <v>656</v>
      </c>
      <c r="C402" s="46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57">
        <f>SUM(Tabelle1[[#This Row],[Januar]:[Dezember]])</f>
        <v>0</v>
      </c>
      <c r="Q402" s="57">
        <f>IF($C$2="Kilogramm",Tabelle1[[#This Row],[Summe]]/1000,Tabelle1[[#This Row],[Summe]])</f>
        <v>0</v>
      </c>
    </row>
    <row r="403" spans="1:17" s="2" customFormat="1" ht="12.75">
      <c r="A403" s="3" t="s">
        <v>657</v>
      </c>
      <c r="B403" s="3" t="s">
        <v>658</v>
      </c>
      <c r="C403" s="46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57">
        <f>SUM(Tabelle1[[#This Row],[Januar]:[Dezember]])</f>
        <v>0</v>
      </c>
      <c r="Q403" s="57">
        <f>IF($C$2="Kilogramm",Tabelle1[[#This Row],[Summe]]/1000,Tabelle1[[#This Row],[Summe]])</f>
        <v>0</v>
      </c>
    </row>
    <row r="404" spans="1:17" s="2" customFormat="1" ht="12.75">
      <c r="A404" s="3">
        <v>100316</v>
      </c>
      <c r="B404" s="3" t="s">
        <v>659</v>
      </c>
      <c r="C404" s="46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57">
        <f>SUM(Tabelle1[[#This Row],[Januar]:[Dezember]])</f>
        <v>0</v>
      </c>
      <c r="Q404" s="57">
        <f>IF($C$2="Kilogramm",Tabelle1[[#This Row],[Summe]]/1000,Tabelle1[[#This Row],[Summe]])</f>
        <v>0</v>
      </c>
    </row>
    <row r="405" spans="1:17" s="2" customFormat="1" ht="12.75">
      <c r="A405" s="3" t="s">
        <v>660</v>
      </c>
      <c r="B405" s="3" t="s">
        <v>661</v>
      </c>
      <c r="C405" s="46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57">
        <f>SUM(Tabelle1[[#This Row],[Januar]:[Dezember]])</f>
        <v>0</v>
      </c>
      <c r="Q405" s="57">
        <f>IF($C$2="Kilogramm",Tabelle1[[#This Row],[Summe]]/1000,Tabelle1[[#This Row],[Summe]])</f>
        <v>0</v>
      </c>
    </row>
    <row r="406" spans="1:17" s="2" customFormat="1" ht="12.75">
      <c r="A406" s="3">
        <v>100318</v>
      </c>
      <c r="B406" s="3" t="s">
        <v>662</v>
      </c>
      <c r="C406" s="46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57">
        <f>SUM(Tabelle1[[#This Row],[Januar]:[Dezember]])</f>
        <v>0</v>
      </c>
      <c r="Q406" s="57">
        <f>IF($C$2="Kilogramm",Tabelle1[[#This Row],[Summe]]/1000,Tabelle1[[#This Row],[Summe]])</f>
        <v>0</v>
      </c>
    </row>
    <row r="407" spans="1:17" s="2" customFormat="1" ht="12.75">
      <c r="A407" s="3" t="s">
        <v>663</v>
      </c>
      <c r="B407" s="3" t="s">
        <v>664</v>
      </c>
      <c r="C407" s="46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57">
        <f>SUM(Tabelle1[[#This Row],[Januar]:[Dezember]])</f>
        <v>0</v>
      </c>
      <c r="Q407" s="57">
        <f>IF($C$2="Kilogramm",Tabelle1[[#This Row],[Summe]]/1000,Tabelle1[[#This Row],[Summe]])</f>
        <v>0</v>
      </c>
    </row>
    <row r="408" spans="1:17" s="2" customFormat="1" ht="12.75">
      <c r="A408" s="3">
        <v>100320</v>
      </c>
      <c r="B408" s="3" t="s">
        <v>665</v>
      </c>
      <c r="C408" s="46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57">
        <f>SUM(Tabelle1[[#This Row],[Januar]:[Dezember]])</f>
        <v>0</v>
      </c>
      <c r="Q408" s="57">
        <f>IF($C$2="Kilogramm",Tabelle1[[#This Row],[Summe]]/1000,Tabelle1[[#This Row],[Summe]])</f>
        <v>0</v>
      </c>
    </row>
    <row r="409" spans="1:17" s="2" customFormat="1" ht="12.75">
      <c r="A409" s="3" t="s">
        <v>666</v>
      </c>
      <c r="B409" s="3" t="s">
        <v>667</v>
      </c>
      <c r="C409" s="46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57">
        <f>SUM(Tabelle1[[#This Row],[Januar]:[Dezember]])</f>
        <v>0</v>
      </c>
      <c r="Q409" s="57">
        <f>IF($C$2="Kilogramm",Tabelle1[[#This Row],[Summe]]/1000,Tabelle1[[#This Row],[Summe]])</f>
        <v>0</v>
      </c>
    </row>
    <row r="410" spans="1:17" s="2" customFormat="1" ht="12.75">
      <c r="A410" s="3">
        <v>100322</v>
      </c>
      <c r="B410" s="3" t="s">
        <v>668</v>
      </c>
      <c r="C410" s="46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57">
        <f>SUM(Tabelle1[[#This Row],[Januar]:[Dezember]])</f>
        <v>0</v>
      </c>
      <c r="Q410" s="57">
        <f>IF($C$2="Kilogramm",Tabelle1[[#This Row],[Summe]]/1000,Tabelle1[[#This Row],[Summe]])</f>
        <v>0</v>
      </c>
    </row>
    <row r="411" spans="1:17" s="2" customFormat="1" ht="12.75">
      <c r="A411" s="3" t="s">
        <v>669</v>
      </c>
      <c r="B411" s="3" t="s">
        <v>638</v>
      </c>
      <c r="C411" s="46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57">
        <f>SUM(Tabelle1[[#This Row],[Januar]:[Dezember]])</f>
        <v>0</v>
      </c>
      <c r="Q411" s="57">
        <f>IF($C$2="Kilogramm",Tabelle1[[#This Row],[Summe]]/1000,Tabelle1[[#This Row],[Summe]])</f>
        <v>0</v>
      </c>
    </row>
    <row r="412" spans="1:17" s="2" customFormat="1" ht="12.75">
      <c r="A412" s="3">
        <v>100324</v>
      </c>
      <c r="B412" s="3" t="s">
        <v>670</v>
      </c>
      <c r="C412" s="46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57">
        <f>SUM(Tabelle1[[#This Row],[Januar]:[Dezember]])</f>
        <v>0</v>
      </c>
      <c r="Q412" s="57">
        <f>IF($C$2="Kilogramm",Tabelle1[[#This Row],[Summe]]/1000,Tabelle1[[#This Row],[Summe]])</f>
        <v>0</v>
      </c>
    </row>
    <row r="413" spans="1:17" s="2" customFormat="1" ht="12.75">
      <c r="A413" s="3" t="s">
        <v>671</v>
      </c>
      <c r="B413" s="3" t="s">
        <v>645</v>
      </c>
      <c r="C413" s="46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57">
        <f>SUM(Tabelle1[[#This Row],[Januar]:[Dezember]])</f>
        <v>0</v>
      </c>
      <c r="Q413" s="57">
        <f>IF($C$2="Kilogramm",Tabelle1[[#This Row],[Summe]]/1000,Tabelle1[[#This Row],[Summe]])</f>
        <v>0</v>
      </c>
    </row>
    <row r="414" spans="1:17" s="2" customFormat="1" ht="12.75">
      <c r="A414" s="3">
        <v>100326</v>
      </c>
      <c r="B414" s="3" t="s">
        <v>672</v>
      </c>
      <c r="C414" s="46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57">
        <f>SUM(Tabelle1[[#This Row],[Januar]:[Dezember]])</f>
        <v>0</v>
      </c>
      <c r="Q414" s="57">
        <f>IF($C$2="Kilogramm",Tabelle1[[#This Row],[Summe]]/1000,Tabelle1[[#This Row],[Summe]])</f>
        <v>0</v>
      </c>
    </row>
    <row r="415" spans="1:17" s="2" customFormat="1" ht="12.75">
      <c r="A415" s="3" t="s">
        <v>673</v>
      </c>
      <c r="B415" s="3" t="s">
        <v>642</v>
      </c>
      <c r="C415" s="46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57">
        <f>SUM(Tabelle1[[#This Row],[Januar]:[Dezember]])</f>
        <v>0</v>
      </c>
      <c r="Q415" s="57">
        <f>IF($C$2="Kilogramm",Tabelle1[[#This Row],[Summe]]/1000,Tabelle1[[#This Row],[Summe]])</f>
        <v>0</v>
      </c>
    </row>
    <row r="416" spans="1:17" s="2" customFormat="1" ht="12.75">
      <c r="A416" s="3">
        <v>100328</v>
      </c>
      <c r="B416" s="3" t="s">
        <v>674</v>
      </c>
      <c r="C416" s="46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57">
        <f>SUM(Tabelle1[[#This Row],[Januar]:[Dezember]])</f>
        <v>0</v>
      </c>
      <c r="Q416" s="57">
        <f>IF($C$2="Kilogramm",Tabelle1[[#This Row],[Summe]]/1000,Tabelle1[[#This Row],[Summe]])</f>
        <v>0</v>
      </c>
    </row>
    <row r="417" spans="1:17" s="2" customFormat="1" ht="12.75">
      <c r="A417" s="3" t="s">
        <v>675</v>
      </c>
      <c r="B417" s="3" t="s">
        <v>676</v>
      </c>
      <c r="C417" s="46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57">
        <f>SUM(Tabelle1[[#This Row],[Januar]:[Dezember]])</f>
        <v>0</v>
      </c>
      <c r="Q417" s="57">
        <f>IF($C$2="Kilogramm",Tabelle1[[#This Row],[Summe]]/1000,Tabelle1[[#This Row],[Summe]])</f>
        <v>0</v>
      </c>
    </row>
    <row r="418" spans="1:17" s="2" customFormat="1" ht="25.9" customHeight="1">
      <c r="A418" s="3">
        <v>100330</v>
      </c>
      <c r="B418" s="8" t="s">
        <v>677</v>
      </c>
      <c r="C418" s="49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57">
        <f>SUM(Tabelle1[[#This Row],[Januar]:[Dezember]])</f>
        <v>0</v>
      </c>
      <c r="Q418" s="57">
        <f>IF($C$2="Kilogramm",Tabelle1[[#This Row],[Summe]]/1000,Tabelle1[[#This Row],[Summe]])</f>
        <v>0</v>
      </c>
    </row>
    <row r="419" spans="1:17" s="2" customFormat="1" ht="12.75">
      <c r="A419" s="3">
        <v>100399</v>
      </c>
      <c r="B419" s="3" t="s">
        <v>25</v>
      </c>
      <c r="C419" s="46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57">
        <f>SUM(Tabelle1[[#This Row],[Januar]:[Dezember]])</f>
        <v>0</v>
      </c>
      <c r="Q419" s="57">
        <f>IF($C$2="Kilogramm",Tabelle1[[#This Row],[Summe]]/1000,Tabelle1[[#This Row],[Summe]])</f>
        <v>0</v>
      </c>
    </row>
    <row r="420" spans="1:17" s="2" customFormat="1" ht="12.75">
      <c r="A420" s="10">
        <v>1004</v>
      </c>
      <c r="B420" s="10" t="s">
        <v>678</v>
      </c>
      <c r="C420" s="20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58"/>
      <c r="Q420" s="58"/>
    </row>
    <row r="421" spans="1:17" s="2" customFormat="1" ht="12.75">
      <c r="A421" s="3" t="s">
        <v>679</v>
      </c>
      <c r="B421" s="3" t="s">
        <v>680</v>
      </c>
      <c r="C421" s="46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57">
        <f>SUM(Tabelle1[[#This Row],[Januar]:[Dezember]])</f>
        <v>0</v>
      </c>
      <c r="Q421" s="57">
        <f>IF($C$2="Kilogramm",Tabelle1[[#This Row],[Summe]]/1000,Tabelle1[[#This Row],[Summe]])</f>
        <v>0</v>
      </c>
    </row>
    <row r="422" spans="1:17" s="2" customFormat="1" ht="12.75">
      <c r="A422" s="3" t="s">
        <v>681</v>
      </c>
      <c r="B422" s="3" t="s">
        <v>682</v>
      </c>
      <c r="C422" s="46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57">
        <f>SUM(Tabelle1[[#This Row],[Januar]:[Dezember]])</f>
        <v>0</v>
      </c>
      <c r="Q422" s="57">
        <f>IF($C$2="Kilogramm",Tabelle1[[#This Row],[Summe]]/1000,Tabelle1[[#This Row],[Summe]])</f>
        <v>0</v>
      </c>
    </row>
    <row r="423" spans="1:17" s="2" customFormat="1" ht="12.75">
      <c r="A423" s="3" t="s">
        <v>683</v>
      </c>
      <c r="B423" s="3" t="s">
        <v>684</v>
      </c>
      <c r="C423" s="46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57">
        <f>SUM(Tabelle1[[#This Row],[Januar]:[Dezember]])</f>
        <v>0</v>
      </c>
      <c r="Q423" s="57">
        <f>IF($C$2="Kilogramm",Tabelle1[[#This Row],[Summe]]/1000,Tabelle1[[#This Row],[Summe]])</f>
        <v>0</v>
      </c>
    </row>
    <row r="424" spans="1:17" s="2" customFormat="1" ht="12.75">
      <c r="A424" s="3" t="s">
        <v>685</v>
      </c>
      <c r="B424" s="3" t="s">
        <v>686</v>
      </c>
      <c r="C424" s="46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57">
        <f>SUM(Tabelle1[[#This Row],[Januar]:[Dezember]])</f>
        <v>0</v>
      </c>
      <c r="Q424" s="57">
        <f>IF($C$2="Kilogramm",Tabelle1[[#This Row],[Summe]]/1000,Tabelle1[[#This Row],[Summe]])</f>
        <v>0</v>
      </c>
    </row>
    <row r="425" spans="1:17" s="2" customFormat="1" ht="12.75">
      <c r="A425" s="3" t="s">
        <v>687</v>
      </c>
      <c r="B425" s="3" t="s">
        <v>688</v>
      </c>
      <c r="C425" s="46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57">
        <f>SUM(Tabelle1[[#This Row],[Januar]:[Dezember]])</f>
        <v>0</v>
      </c>
      <c r="Q425" s="57">
        <f>IF($C$2="Kilogramm",Tabelle1[[#This Row],[Summe]]/1000,Tabelle1[[#This Row],[Summe]])</f>
        <v>0</v>
      </c>
    </row>
    <row r="426" spans="1:17" s="2" customFormat="1" ht="12.75">
      <c r="A426" s="3" t="s">
        <v>689</v>
      </c>
      <c r="B426" s="3" t="s">
        <v>690</v>
      </c>
      <c r="C426" s="46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57">
        <f>SUM(Tabelle1[[#This Row],[Januar]:[Dezember]])</f>
        <v>0</v>
      </c>
      <c r="Q426" s="57">
        <f>IF($C$2="Kilogramm",Tabelle1[[#This Row],[Summe]]/1000,Tabelle1[[#This Row],[Summe]])</f>
        <v>0</v>
      </c>
    </row>
    <row r="427" spans="1:17" s="2" customFormat="1" ht="12.75">
      <c r="A427" s="3" t="s">
        <v>691</v>
      </c>
      <c r="B427" s="3" t="s">
        <v>692</v>
      </c>
      <c r="C427" s="46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57">
        <f>SUM(Tabelle1[[#This Row],[Januar]:[Dezember]])</f>
        <v>0</v>
      </c>
      <c r="Q427" s="57">
        <f>IF($C$2="Kilogramm",Tabelle1[[#This Row],[Summe]]/1000,Tabelle1[[#This Row],[Summe]])</f>
        <v>0</v>
      </c>
    </row>
    <row r="428" spans="1:17" s="2" customFormat="1" ht="12.75">
      <c r="A428" s="3" t="s">
        <v>693</v>
      </c>
      <c r="B428" s="3" t="s">
        <v>642</v>
      </c>
      <c r="C428" s="46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57">
        <f>SUM(Tabelle1[[#This Row],[Januar]:[Dezember]])</f>
        <v>0</v>
      </c>
      <c r="Q428" s="57">
        <f>IF($C$2="Kilogramm",Tabelle1[[#This Row],[Summe]]/1000,Tabelle1[[#This Row],[Summe]])</f>
        <v>0</v>
      </c>
    </row>
    <row r="429" spans="1:17" s="2" customFormat="1" ht="12.75">
      <c r="A429" s="3">
        <v>100410</v>
      </c>
      <c r="B429" s="3" t="s">
        <v>694</v>
      </c>
      <c r="C429" s="46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57">
        <f>SUM(Tabelle1[[#This Row],[Januar]:[Dezember]])</f>
        <v>0</v>
      </c>
      <c r="Q429" s="57">
        <f>IF($C$2="Kilogramm",Tabelle1[[#This Row],[Summe]]/1000,Tabelle1[[#This Row],[Summe]])</f>
        <v>0</v>
      </c>
    </row>
    <row r="430" spans="1:17" s="2" customFormat="1" ht="12.75">
      <c r="A430" s="3">
        <v>100499</v>
      </c>
      <c r="B430" s="3" t="s">
        <v>25</v>
      </c>
      <c r="C430" s="46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57">
        <f>SUM(Tabelle1[[#This Row],[Januar]:[Dezember]])</f>
        <v>0</v>
      </c>
      <c r="Q430" s="57">
        <f>IF($C$2="Kilogramm",Tabelle1[[#This Row],[Summe]]/1000,Tabelle1[[#This Row],[Summe]])</f>
        <v>0</v>
      </c>
    </row>
    <row r="431" spans="1:17" s="2" customFormat="1" ht="12.75">
      <c r="A431" s="10">
        <v>1005</v>
      </c>
      <c r="B431" s="10" t="s">
        <v>695</v>
      </c>
      <c r="C431" s="20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58"/>
      <c r="Q431" s="58"/>
    </row>
    <row r="432" spans="1:17" s="2" customFormat="1" ht="12.75">
      <c r="A432" s="3">
        <v>100501</v>
      </c>
      <c r="B432" s="3" t="s">
        <v>680</v>
      </c>
      <c r="C432" s="46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57">
        <f>SUM(Tabelle1[[#This Row],[Januar]:[Dezember]])</f>
        <v>0</v>
      </c>
      <c r="Q432" s="57">
        <f>IF($C$2="Kilogramm",Tabelle1[[#This Row],[Summe]]/1000,Tabelle1[[#This Row],[Summe]])</f>
        <v>0</v>
      </c>
    </row>
    <row r="433" spans="1:17" s="2" customFormat="1" ht="12.75">
      <c r="A433" s="3" t="s">
        <v>696</v>
      </c>
      <c r="B433" s="3" t="s">
        <v>686</v>
      </c>
      <c r="C433" s="46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57">
        <f>SUM(Tabelle1[[#This Row],[Januar]:[Dezember]])</f>
        <v>0</v>
      </c>
      <c r="Q433" s="57">
        <f>IF($C$2="Kilogramm",Tabelle1[[#This Row],[Summe]]/1000,Tabelle1[[#This Row],[Summe]])</f>
        <v>0</v>
      </c>
    </row>
    <row r="434" spans="1:17" s="2" customFormat="1" ht="12.75">
      <c r="A434" s="3">
        <v>100504</v>
      </c>
      <c r="B434" s="3" t="s">
        <v>688</v>
      </c>
      <c r="C434" s="46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57">
        <f>SUM(Tabelle1[[#This Row],[Januar]:[Dezember]])</f>
        <v>0</v>
      </c>
      <c r="Q434" s="57">
        <f>IF($C$2="Kilogramm",Tabelle1[[#This Row],[Summe]]/1000,Tabelle1[[#This Row],[Summe]])</f>
        <v>0</v>
      </c>
    </row>
    <row r="435" spans="1:17" s="2" customFormat="1" ht="12.75">
      <c r="A435" s="3" t="s">
        <v>697</v>
      </c>
      <c r="B435" s="3" t="s">
        <v>690</v>
      </c>
      <c r="C435" s="46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57">
        <f>SUM(Tabelle1[[#This Row],[Januar]:[Dezember]])</f>
        <v>0</v>
      </c>
      <c r="Q435" s="57">
        <f>IF($C$2="Kilogramm",Tabelle1[[#This Row],[Summe]]/1000,Tabelle1[[#This Row],[Summe]])</f>
        <v>0</v>
      </c>
    </row>
    <row r="436" spans="1:17" s="2" customFormat="1" ht="12.75">
      <c r="A436" s="3" t="s">
        <v>698</v>
      </c>
      <c r="B436" s="3" t="s">
        <v>692</v>
      </c>
      <c r="C436" s="46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57">
        <f>SUM(Tabelle1[[#This Row],[Januar]:[Dezember]])</f>
        <v>0</v>
      </c>
      <c r="Q436" s="57">
        <f>IF($C$2="Kilogramm",Tabelle1[[#This Row],[Summe]]/1000,Tabelle1[[#This Row],[Summe]])</f>
        <v>0</v>
      </c>
    </row>
    <row r="437" spans="1:17" s="2" customFormat="1" ht="12.75">
      <c r="A437" s="3" t="s">
        <v>699</v>
      </c>
      <c r="B437" s="3" t="s">
        <v>642</v>
      </c>
      <c r="C437" s="46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57">
        <f>SUM(Tabelle1[[#This Row],[Januar]:[Dezember]])</f>
        <v>0</v>
      </c>
      <c r="Q437" s="57">
        <f>IF($C$2="Kilogramm",Tabelle1[[#This Row],[Summe]]/1000,Tabelle1[[#This Row],[Summe]])</f>
        <v>0</v>
      </c>
    </row>
    <row r="438" spans="1:17" s="2" customFormat="1" ht="12.75">
      <c r="A438" s="3">
        <v>100509</v>
      </c>
      <c r="B438" s="3" t="s">
        <v>700</v>
      </c>
      <c r="C438" s="46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57">
        <f>SUM(Tabelle1[[#This Row],[Januar]:[Dezember]])</f>
        <v>0</v>
      </c>
      <c r="Q438" s="57">
        <f>IF($C$2="Kilogramm",Tabelle1[[#This Row],[Summe]]/1000,Tabelle1[[#This Row],[Summe]])</f>
        <v>0</v>
      </c>
    </row>
    <row r="439" spans="1:17" s="2" customFormat="1" ht="25.9" customHeight="1">
      <c r="A439" s="3" t="s">
        <v>701</v>
      </c>
      <c r="B439" s="8" t="s">
        <v>702</v>
      </c>
      <c r="C439" s="49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57">
        <f>SUM(Tabelle1[[#This Row],[Januar]:[Dezember]])</f>
        <v>0</v>
      </c>
      <c r="Q439" s="57">
        <f>IF($C$2="Kilogramm",Tabelle1[[#This Row],[Summe]]/1000,Tabelle1[[#This Row],[Summe]])</f>
        <v>0</v>
      </c>
    </row>
    <row r="440" spans="1:17" s="2" customFormat="1" ht="12.75">
      <c r="A440" s="3">
        <v>100511</v>
      </c>
      <c r="B440" s="3" t="s">
        <v>703</v>
      </c>
      <c r="C440" s="46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57">
        <f>SUM(Tabelle1[[#This Row],[Januar]:[Dezember]])</f>
        <v>0</v>
      </c>
      <c r="Q440" s="57">
        <f>IF($C$2="Kilogramm",Tabelle1[[#This Row],[Summe]]/1000,Tabelle1[[#This Row],[Summe]])</f>
        <v>0</v>
      </c>
    </row>
    <row r="441" spans="1:17" s="2" customFormat="1" ht="12.75">
      <c r="A441" s="3">
        <v>100599</v>
      </c>
      <c r="B441" s="3" t="s">
        <v>25</v>
      </c>
      <c r="C441" s="46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57">
        <f>SUM(Tabelle1[[#This Row],[Januar]:[Dezember]])</f>
        <v>0</v>
      </c>
      <c r="Q441" s="57">
        <f>IF($C$2="Kilogramm",Tabelle1[[#This Row],[Summe]]/1000,Tabelle1[[#This Row],[Summe]])</f>
        <v>0</v>
      </c>
    </row>
    <row r="442" spans="1:17" s="2" customFormat="1" ht="12.75">
      <c r="A442" s="10">
        <v>1006</v>
      </c>
      <c r="B442" s="10" t="s">
        <v>704</v>
      </c>
      <c r="C442" s="20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58"/>
      <c r="Q442" s="58"/>
    </row>
    <row r="443" spans="1:17" s="2" customFormat="1" ht="12.75">
      <c r="A443" s="3">
        <v>100601</v>
      </c>
      <c r="B443" s="3" t="s">
        <v>680</v>
      </c>
      <c r="C443" s="46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57">
        <f>SUM(Tabelle1[[#This Row],[Januar]:[Dezember]])</f>
        <v>0</v>
      </c>
      <c r="Q443" s="57">
        <f>IF($C$2="Kilogramm",Tabelle1[[#This Row],[Summe]]/1000,Tabelle1[[#This Row],[Summe]])</f>
        <v>0</v>
      </c>
    </row>
    <row r="444" spans="1:17" s="2" customFormat="1" ht="12.75">
      <c r="A444" s="3">
        <v>100602</v>
      </c>
      <c r="B444" s="3" t="s">
        <v>682</v>
      </c>
      <c r="C444" s="46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57">
        <f>SUM(Tabelle1[[#This Row],[Januar]:[Dezember]])</f>
        <v>0</v>
      </c>
      <c r="Q444" s="57">
        <f>IF($C$2="Kilogramm",Tabelle1[[#This Row],[Summe]]/1000,Tabelle1[[#This Row],[Summe]])</f>
        <v>0</v>
      </c>
    </row>
    <row r="445" spans="1:17" s="2" customFormat="1" ht="12.75">
      <c r="A445" s="3" t="s">
        <v>705</v>
      </c>
      <c r="B445" s="3" t="s">
        <v>686</v>
      </c>
      <c r="C445" s="46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57">
        <f>SUM(Tabelle1[[#This Row],[Januar]:[Dezember]])</f>
        <v>0</v>
      </c>
      <c r="Q445" s="57">
        <f>IF($C$2="Kilogramm",Tabelle1[[#This Row],[Summe]]/1000,Tabelle1[[#This Row],[Summe]])</f>
        <v>0</v>
      </c>
    </row>
    <row r="446" spans="1:17" s="2" customFormat="1" ht="12.75">
      <c r="A446" s="3">
        <v>100604</v>
      </c>
      <c r="B446" s="3" t="s">
        <v>688</v>
      </c>
      <c r="C446" s="46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57">
        <f>SUM(Tabelle1[[#This Row],[Januar]:[Dezember]])</f>
        <v>0</v>
      </c>
      <c r="Q446" s="57">
        <f>IF($C$2="Kilogramm",Tabelle1[[#This Row],[Summe]]/1000,Tabelle1[[#This Row],[Summe]])</f>
        <v>0</v>
      </c>
    </row>
    <row r="447" spans="1:17" s="2" customFormat="1" ht="12.75">
      <c r="A447" s="3" t="s">
        <v>706</v>
      </c>
      <c r="B447" s="3" t="s">
        <v>690</v>
      </c>
      <c r="C447" s="46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57">
        <f>SUM(Tabelle1[[#This Row],[Januar]:[Dezember]])</f>
        <v>0</v>
      </c>
      <c r="Q447" s="57">
        <f>IF($C$2="Kilogramm",Tabelle1[[#This Row],[Summe]]/1000,Tabelle1[[#This Row],[Summe]])</f>
        <v>0</v>
      </c>
    </row>
    <row r="448" spans="1:17" s="2" customFormat="1" ht="12.75">
      <c r="A448" s="3" t="s">
        <v>707</v>
      </c>
      <c r="B448" s="3" t="s">
        <v>692</v>
      </c>
      <c r="C448" s="46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57">
        <f>SUM(Tabelle1[[#This Row],[Januar]:[Dezember]])</f>
        <v>0</v>
      </c>
      <c r="Q448" s="57">
        <f>IF($C$2="Kilogramm",Tabelle1[[#This Row],[Summe]]/1000,Tabelle1[[#This Row],[Summe]])</f>
        <v>0</v>
      </c>
    </row>
    <row r="449" spans="1:17" s="2" customFormat="1" ht="12.75">
      <c r="A449" s="3" t="s">
        <v>708</v>
      </c>
      <c r="B449" s="3" t="s">
        <v>642</v>
      </c>
      <c r="C449" s="46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57">
        <f>SUM(Tabelle1[[#This Row],[Januar]:[Dezember]])</f>
        <v>0</v>
      </c>
      <c r="Q449" s="57">
        <f>IF($C$2="Kilogramm",Tabelle1[[#This Row],[Summe]]/1000,Tabelle1[[#This Row],[Summe]])</f>
        <v>0</v>
      </c>
    </row>
    <row r="450" spans="1:17" s="2" customFormat="1" ht="12.75">
      <c r="A450" s="3">
        <v>100610</v>
      </c>
      <c r="B450" s="3" t="s">
        <v>709</v>
      </c>
      <c r="C450" s="46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57">
        <f>SUM(Tabelle1[[#This Row],[Januar]:[Dezember]])</f>
        <v>0</v>
      </c>
      <c r="Q450" s="57">
        <f>IF($C$2="Kilogramm",Tabelle1[[#This Row],[Summe]]/1000,Tabelle1[[#This Row],[Summe]])</f>
        <v>0</v>
      </c>
    </row>
    <row r="451" spans="1:17" s="2" customFormat="1" ht="12.75">
      <c r="A451" s="3">
        <v>100699</v>
      </c>
      <c r="B451" s="3" t="s">
        <v>25</v>
      </c>
      <c r="C451" s="46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57">
        <f>SUM(Tabelle1[[#This Row],[Januar]:[Dezember]])</f>
        <v>0</v>
      </c>
      <c r="Q451" s="57">
        <f>IF($C$2="Kilogramm",Tabelle1[[#This Row],[Summe]]/1000,Tabelle1[[#This Row],[Summe]])</f>
        <v>0</v>
      </c>
    </row>
    <row r="452" spans="1:17" s="2" customFormat="1" ht="12.75">
      <c r="A452" s="10">
        <v>1007</v>
      </c>
      <c r="B452" s="10" t="s">
        <v>710</v>
      </c>
      <c r="C452" s="20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58"/>
      <c r="Q452" s="58"/>
    </row>
    <row r="453" spans="1:17" s="2" customFormat="1" ht="12.75">
      <c r="A453" s="3">
        <v>100701</v>
      </c>
      <c r="B453" s="3" t="s">
        <v>680</v>
      </c>
      <c r="C453" s="46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57">
        <f>SUM(Tabelle1[[#This Row],[Januar]:[Dezember]])</f>
        <v>0</v>
      </c>
      <c r="Q453" s="57">
        <f>IF($C$2="Kilogramm",Tabelle1[[#This Row],[Summe]]/1000,Tabelle1[[#This Row],[Summe]])</f>
        <v>0</v>
      </c>
    </row>
    <row r="454" spans="1:17" s="2" customFormat="1" ht="12.75">
      <c r="A454" s="3">
        <v>100702</v>
      </c>
      <c r="B454" s="3" t="s">
        <v>682</v>
      </c>
      <c r="C454" s="46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57">
        <f>SUM(Tabelle1[[#This Row],[Januar]:[Dezember]])</f>
        <v>0</v>
      </c>
      <c r="Q454" s="57">
        <f>IF($C$2="Kilogramm",Tabelle1[[#This Row],[Summe]]/1000,Tabelle1[[#This Row],[Summe]])</f>
        <v>0</v>
      </c>
    </row>
    <row r="455" spans="1:17" s="2" customFormat="1" ht="12.75">
      <c r="A455" s="3">
        <v>100703</v>
      </c>
      <c r="B455" s="3" t="s">
        <v>690</v>
      </c>
      <c r="C455" s="46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57">
        <f>SUM(Tabelle1[[#This Row],[Januar]:[Dezember]])</f>
        <v>0</v>
      </c>
      <c r="Q455" s="57">
        <f>IF($C$2="Kilogramm",Tabelle1[[#This Row],[Summe]]/1000,Tabelle1[[#This Row],[Summe]])</f>
        <v>0</v>
      </c>
    </row>
    <row r="456" spans="1:17" s="2" customFormat="1" ht="12.75">
      <c r="A456" s="3">
        <v>100704</v>
      </c>
      <c r="B456" s="3" t="s">
        <v>688</v>
      </c>
      <c r="C456" s="46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57">
        <f>SUM(Tabelle1[[#This Row],[Januar]:[Dezember]])</f>
        <v>0</v>
      </c>
      <c r="Q456" s="57">
        <f>IF($C$2="Kilogramm",Tabelle1[[#This Row],[Summe]]/1000,Tabelle1[[#This Row],[Summe]])</f>
        <v>0</v>
      </c>
    </row>
    <row r="457" spans="1:17" s="2" customFormat="1" ht="12.75">
      <c r="A457" s="3">
        <v>100705</v>
      </c>
      <c r="B457" s="3" t="s">
        <v>692</v>
      </c>
      <c r="C457" s="46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57">
        <f>SUM(Tabelle1[[#This Row],[Januar]:[Dezember]])</f>
        <v>0</v>
      </c>
      <c r="Q457" s="57">
        <f>IF($C$2="Kilogramm",Tabelle1[[#This Row],[Summe]]/1000,Tabelle1[[#This Row],[Summe]])</f>
        <v>0</v>
      </c>
    </row>
    <row r="458" spans="1:17" s="2" customFormat="1" ht="12.75">
      <c r="A458" s="3" t="s">
        <v>711</v>
      </c>
      <c r="B458" s="3" t="s">
        <v>642</v>
      </c>
      <c r="C458" s="46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57">
        <f>SUM(Tabelle1[[#This Row],[Januar]:[Dezember]])</f>
        <v>0</v>
      </c>
      <c r="Q458" s="57">
        <f>IF($C$2="Kilogramm",Tabelle1[[#This Row],[Summe]]/1000,Tabelle1[[#This Row],[Summe]])</f>
        <v>0</v>
      </c>
    </row>
    <row r="459" spans="1:17" s="2" customFormat="1" ht="12.75">
      <c r="A459" s="3">
        <v>100708</v>
      </c>
      <c r="B459" s="3" t="s">
        <v>712</v>
      </c>
      <c r="C459" s="46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57">
        <f>SUM(Tabelle1[[#This Row],[Januar]:[Dezember]])</f>
        <v>0</v>
      </c>
      <c r="Q459" s="57">
        <f>IF($C$2="Kilogramm",Tabelle1[[#This Row],[Summe]]/1000,Tabelle1[[#This Row],[Summe]])</f>
        <v>0</v>
      </c>
    </row>
    <row r="460" spans="1:17" s="2" customFormat="1" ht="12.75">
      <c r="A460" s="3">
        <v>100799</v>
      </c>
      <c r="B460" s="3" t="s">
        <v>25</v>
      </c>
      <c r="C460" s="46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57">
        <f>SUM(Tabelle1[[#This Row],[Januar]:[Dezember]])</f>
        <v>0</v>
      </c>
      <c r="Q460" s="57">
        <f>IF($C$2="Kilogramm",Tabelle1[[#This Row],[Summe]]/1000,Tabelle1[[#This Row],[Summe]])</f>
        <v>0</v>
      </c>
    </row>
    <row r="461" spans="1:17" s="2" customFormat="1" ht="12.75">
      <c r="A461" s="10">
        <v>1008</v>
      </c>
      <c r="B461" s="10" t="s">
        <v>713</v>
      </c>
      <c r="C461" s="20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58"/>
      <c r="Q461" s="58"/>
    </row>
    <row r="462" spans="1:17" s="2" customFormat="1" ht="12.75">
      <c r="A462" s="3">
        <v>100804</v>
      </c>
      <c r="B462" s="3" t="s">
        <v>714</v>
      </c>
      <c r="C462" s="46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57">
        <f>SUM(Tabelle1[[#This Row],[Januar]:[Dezember]])</f>
        <v>0</v>
      </c>
      <c r="Q462" s="57">
        <f>IF($C$2="Kilogramm",Tabelle1[[#This Row],[Summe]]/1000,Tabelle1[[#This Row],[Summe]])</f>
        <v>0</v>
      </c>
    </row>
    <row r="463" spans="1:17" s="2" customFormat="1" ht="12.75">
      <c r="A463" s="3" t="s">
        <v>715</v>
      </c>
      <c r="B463" s="3" t="s">
        <v>716</v>
      </c>
      <c r="C463" s="46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57">
        <f>SUM(Tabelle1[[#This Row],[Januar]:[Dezember]])</f>
        <v>0</v>
      </c>
      <c r="Q463" s="57">
        <f>IF($C$2="Kilogramm",Tabelle1[[#This Row],[Summe]]/1000,Tabelle1[[#This Row],[Summe]])</f>
        <v>0</v>
      </c>
    </row>
    <row r="464" spans="1:17" s="2" customFormat="1" ht="12.75">
      <c r="A464" s="3">
        <v>100809</v>
      </c>
      <c r="B464" s="3" t="s">
        <v>717</v>
      </c>
      <c r="C464" s="46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57">
        <f>SUM(Tabelle1[[#This Row],[Januar]:[Dezember]])</f>
        <v>0</v>
      </c>
      <c r="Q464" s="57">
        <f>IF($C$2="Kilogramm",Tabelle1[[#This Row],[Summe]]/1000,Tabelle1[[#This Row],[Summe]])</f>
        <v>0</v>
      </c>
    </row>
    <row r="465" spans="1:17" s="2" customFormat="1" ht="25.9" customHeight="1">
      <c r="A465" s="3" t="s">
        <v>718</v>
      </c>
      <c r="B465" s="8" t="s">
        <v>702</v>
      </c>
      <c r="C465" s="49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57">
        <f>SUM(Tabelle1[[#This Row],[Januar]:[Dezember]])</f>
        <v>0</v>
      </c>
      <c r="Q465" s="57">
        <f>IF($C$2="Kilogramm",Tabelle1[[#This Row],[Summe]]/1000,Tabelle1[[#This Row],[Summe]])</f>
        <v>0</v>
      </c>
    </row>
    <row r="466" spans="1:17" s="2" customFormat="1" ht="12.75">
      <c r="A466" s="3">
        <v>100811</v>
      </c>
      <c r="B466" s="3" t="s">
        <v>719</v>
      </c>
      <c r="C466" s="46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57">
        <f>SUM(Tabelle1[[#This Row],[Januar]:[Dezember]])</f>
        <v>0</v>
      </c>
      <c r="Q466" s="57">
        <f>IF($C$2="Kilogramm",Tabelle1[[#This Row],[Summe]]/1000,Tabelle1[[#This Row],[Summe]])</f>
        <v>0</v>
      </c>
    </row>
    <row r="467" spans="1:17" s="2" customFormat="1" ht="12.75">
      <c r="A467" s="3" t="s">
        <v>720</v>
      </c>
      <c r="B467" s="3" t="s">
        <v>661</v>
      </c>
      <c r="C467" s="46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57">
        <f>SUM(Tabelle1[[#This Row],[Januar]:[Dezember]])</f>
        <v>0</v>
      </c>
      <c r="Q467" s="57">
        <f>IF($C$2="Kilogramm",Tabelle1[[#This Row],[Summe]]/1000,Tabelle1[[#This Row],[Summe]])</f>
        <v>0</v>
      </c>
    </row>
    <row r="468" spans="1:17" s="2" customFormat="1" ht="12.75">
      <c r="A468" s="3">
        <v>100813</v>
      </c>
      <c r="B468" s="3" t="s">
        <v>721</v>
      </c>
      <c r="C468" s="46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57">
        <f>SUM(Tabelle1[[#This Row],[Januar]:[Dezember]])</f>
        <v>0</v>
      </c>
      <c r="Q468" s="57">
        <f>IF($C$2="Kilogramm",Tabelle1[[#This Row],[Summe]]/1000,Tabelle1[[#This Row],[Summe]])</f>
        <v>0</v>
      </c>
    </row>
    <row r="469" spans="1:17" s="2" customFormat="1" ht="12.75">
      <c r="A469" s="3">
        <v>100814</v>
      </c>
      <c r="B469" s="3" t="s">
        <v>649</v>
      </c>
      <c r="C469" s="46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57">
        <f>SUM(Tabelle1[[#This Row],[Januar]:[Dezember]])</f>
        <v>0</v>
      </c>
      <c r="Q469" s="57">
        <f>IF($C$2="Kilogramm",Tabelle1[[#This Row],[Summe]]/1000,Tabelle1[[#This Row],[Summe]])</f>
        <v>0</v>
      </c>
    </row>
    <row r="470" spans="1:17" s="2" customFormat="1" ht="12.75">
      <c r="A470" s="3" t="s">
        <v>722</v>
      </c>
      <c r="B470" s="3" t="s">
        <v>664</v>
      </c>
      <c r="C470" s="46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57">
        <f>SUM(Tabelle1[[#This Row],[Januar]:[Dezember]])</f>
        <v>0</v>
      </c>
      <c r="Q470" s="57">
        <f>IF($C$2="Kilogramm",Tabelle1[[#This Row],[Summe]]/1000,Tabelle1[[#This Row],[Summe]])</f>
        <v>0</v>
      </c>
    </row>
    <row r="471" spans="1:17" s="2" customFormat="1" ht="12.75">
      <c r="A471" s="3">
        <v>100816</v>
      </c>
      <c r="B471" s="3" t="s">
        <v>723</v>
      </c>
      <c r="C471" s="46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57">
        <f>SUM(Tabelle1[[#This Row],[Januar]:[Dezember]])</f>
        <v>0</v>
      </c>
      <c r="Q471" s="57">
        <f>IF($C$2="Kilogramm",Tabelle1[[#This Row],[Summe]]/1000,Tabelle1[[#This Row],[Summe]])</f>
        <v>0</v>
      </c>
    </row>
    <row r="472" spans="1:17" s="2" customFormat="1" ht="12.75">
      <c r="A472" s="3" t="s">
        <v>724</v>
      </c>
      <c r="B472" s="3" t="s">
        <v>645</v>
      </c>
      <c r="C472" s="46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57">
        <f>SUM(Tabelle1[[#This Row],[Januar]:[Dezember]])</f>
        <v>0</v>
      </c>
      <c r="Q472" s="57">
        <f>IF($C$2="Kilogramm",Tabelle1[[#This Row],[Summe]]/1000,Tabelle1[[#This Row],[Summe]])</f>
        <v>0</v>
      </c>
    </row>
    <row r="473" spans="1:17" s="2" customFormat="1" ht="12.75">
      <c r="A473" s="3">
        <v>100818</v>
      </c>
      <c r="B473" s="3" t="s">
        <v>725</v>
      </c>
      <c r="C473" s="46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57">
        <f>SUM(Tabelle1[[#This Row],[Januar]:[Dezember]])</f>
        <v>0</v>
      </c>
      <c r="Q473" s="57">
        <f>IF($C$2="Kilogramm",Tabelle1[[#This Row],[Summe]]/1000,Tabelle1[[#This Row],[Summe]])</f>
        <v>0</v>
      </c>
    </row>
    <row r="474" spans="1:17" s="2" customFormat="1" ht="12.75">
      <c r="A474" s="3" t="s">
        <v>726</v>
      </c>
      <c r="B474" s="3" t="s">
        <v>642</v>
      </c>
      <c r="C474" s="46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57">
        <f>SUM(Tabelle1[[#This Row],[Januar]:[Dezember]])</f>
        <v>0</v>
      </c>
      <c r="Q474" s="57">
        <f>IF($C$2="Kilogramm",Tabelle1[[#This Row],[Summe]]/1000,Tabelle1[[#This Row],[Summe]])</f>
        <v>0</v>
      </c>
    </row>
    <row r="475" spans="1:17" s="2" customFormat="1" ht="12.75">
      <c r="A475" s="3">
        <v>100820</v>
      </c>
      <c r="B475" s="3" t="s">
        <v>727</v>
      </c>
      <c r="C475" s="46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57">
        <f>SUM(Tabelle1[[#This Row],[Januar]:[Dezember]])</f>
        <v>0</v>
      </c>
      <c r="Q475" s="57">
        <f>IF($C$2="Kilogramm",Tabelle1[[#This Row],[Summe]]/1000,Tabelle1[[#This Row],[Summe]])</f>
        <v>0</v>
      </c>
    </row>
    <row r="476" spans="1:17" s="2" customFormat="1" ht="12.75">
      <c r="A476" s="3">
        <v>100899</v>
      </c>
      <c r="B476" s="3" t="s">
        <v>25</v>
      </c>
      <c r="C476" s="46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57">
        <f>SUM(Tabelle1[[#This Row],[Januar]:[Dezember]])</f>
        <v>0</v>
      </c>
      <c r="Q476" s="57">
        <f>IF($C$2="Kilogramm",Tabelle1[[#This Row],[Summe]]/1000,Tabelle1[[#This Row],[Summe]])</f>
        <v>0</v>
      </c>
    </row>
    <row r="477" spans="1:17" s="2" customFormat="1" ht="12.75">
      <c r="A477" s="10">
        <v>1009</v>
      </c>
      <c r="B477" s="10" t="s">
        <v>728</v>
      </c>
      <c r="C477" s="20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58"/>
      <c r="Q477" s="58"/>
    </row>
    <row r="478" spans="1:17" s="2" customFormat="1" ht="12.75">
      <c r="A478" s="3">
        <v>100903</v>
      </c>
      <c r="B478" s="3" t="s">
        <v>729</v>
      </c>
      <c r="C478" s="46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57">
        <f>SUM(Tabelle1[[#This Row],[Januar]:[Dezember]])</f>
        <v>0</v>
      </c>
      <c r="Q478" s="57">
        <f>IF($C$2="Kilogramm",Tabelle1[[#This Row],[Summe]]/1000,Tabelle1[[#This Row],[Summe]])</f>
        <v>0</v>
      </c>
    </row>
    <row r="479" spans="1:17" s="2" customFormat="1" ht="12.75">
      <c r="A479" s="3" t="s">
        <v>730</v>
      </c>
      <c r="B479" s="3" t="s">
        <v>731</v>
      </c>
      <c r="C479" s="46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57">
        <f>SUM(Tabelle1[[#This Row],[Januar]:[Dezember]])</f>
        <v>0</v>
      </c>
      <c r="Q479" s="57">
        <f>IF($C$2="Kilogramm",Tabelle1[[#This Row],[Summe]]/1000,Tabelle1[[#This Row],[Summe]])</f>
        <v>0</v>
      </c>
    </row>
    <row r="480" spans="1:17" s="2" customFormat="1" ht="12.75">
      <c r="A480" s="3">
        <v>100906</v>
      </c>
      <c r="B480" s="3" t="s">
        <v>732</v>
      </c>
      <c r="C480" s="46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57">
        <f>SUM(Tabelle1[[#This Row],[Januar]:[Dezember]])</f>
        <v>0</v>
      </c>
      <c r="Q480" s="57">
        <f>IF($C$2="Kilogramm",Tabelle1[[#This Row],[Summe]]/1000,Tabelle1[[#This Row],[Summe]])</f>
        <v>0</v>
      </c>
    </row>
    <row r="481" spans="1:17" s="2" customFormat="1" ht="12.75">
      <c r="A481" s="3" t="s">
        <v>733</v>
      </c>
      <c r="B481" s="3" t="s">
        <v>734</v>
      </c>
      <c r="C481" s="46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57">
        <f>SUM(Tabelle1[[#This Row],[Januar]:[Dezember]])</f>
        <v>0</v>
      </c>
      <c r="Q481" s="57">
        <f>IF($C$2="Kilogramm",Tabelle1[[#This Row],[Summe]]/1000,Tabelle1[[#This Row],[Summe]])</f>
        <v>0</v>
      </c>
    </row>
    <row r="482" spans="1:17" s="2" customFormat="1" ht="12.75">
      <c r="A482" s="3">
        <v>100908</v>
      </c>
      <c r="B482" s="3" t="s">
        <v>735</v>
      </c>
      <c r="C482" s="46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57">
        <f>SUM(Tabelle1[[#This Row],[Januar]:[Dezember]])</f>
        <v>0</v>
      </c>
      <c r="Q482" s="57">
        <f>IF($C$2="Kilogramm",Tabelle1[[#This Row],[Summe]]/1000,Tabelle1[[#This Row],[Summe]])</f>
        <v>0</v>
      </c>
    </row>
    <row r="483" spans="1:17" s="2" customFormat="1" ht="12.75">
      <c r="A483" s="3" t="s">
        <v>736</v>
      </c>
      <c r="B483" s="3" t="s">
        <v>664</v>
      </c>
      <c r="C483" s="46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57">
        <f>SUM(Tabelle1[[#This Row],[Januar]:[Dezember]])</f>
        <v>0</v>
      </c>
      <c r="Q483" s="57">
        <f>IF($C$2="Kilogramm",Tabelle1[[#This Row],[Summe]]/1000,Tabelle1[[#This Row],[Summe]])</f>
        <v>0</v>
      </c>
    </row>
    <row r="484" spans="1:17" s="2" customFormat="1" ht="12.75">
      <c r="A484" s="3">
        <v>100910</v>
      </c>
      <c r="B484" s="3" t="s">
        <v>737</v>
      </c>
      <c r="C484" s="46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57">
        <f>SUM(Tabelle1[[#This Row],[Januar]:[Dezember]])</f>
        <v>0</v>
      </c>
      <c r="Q484" s="57">
        <f>IF($C$2="Kilogramm",Tabelle1[[#This Row],[Summe]]/1000,Tabelle1[[#This Row],[Summe]])</f>
        <v>0</v>
      </c>
    </row>
    <row r="485" spans="1:17" s="2" customFormat="1" ht="12.75">
      <c r="A485" s="3" t="s">
        <v>738</v>
      </c>
      <c r="B485" s="3" t="s">
        <v>739</v>
      </c>
      <c r="C485" s="46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57">
        <f>SUM(Tabelle1[[#This Row],[Januar]:[Dezember]])</f>
        <v>0</v>
      </c>
      <c r="Q485" s="57">
        <f>IF($C$2="Kilogramm",Tabelle1[[#This Row],[Summe]]/1000,Tabelle1[[#This Row],[Summe]])</f>
        <v>0</v>
      </c>
    </row>
    <row r="486" spans="1:17" s="2" customFormat="1" ht="12.75">
      <c r="A486" s="3">
        <v>100912</v>
      </c>
      <c r="B486" s="3" t="s">
        <v>740</v>
      </c>
      <c r="C486" s="46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57">
        <f>SUM(Tabelle1[[#This Row],[Januar]:[Dezember]])</f>
        <v>0</v>
      </c>
      <c r="Q486" s="57">
        <f>IF($C$2="Kilogramm",Tabelle1[[#This Row],[Summe]]/1000,Tabelle1[[#This Row],[Summe]])</f>
        <v>0</v>
      </c>
    </row>
    <row r="487" spans="1:17" s="2" customFormat="1" ht="12.75">
      <c r="A487" s="3" t="s">
        <v>741</v>
      </c>
      <c r="B487" s="3" t="s">
        <v>742</v>
      </c>
      <c r="C487" s="46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57">
        <f>SUM(Tabelle1[[#This Row],[Januar]:[Dezember]])</f>
        <v>0</v>
      </c>
      <c r="Q487" s="57">
        <f>IF($C$2="Kilogramm",Tabelle1[[#This Row],[Summe]]/1000,Tabelle1[[#This Row],[Summe]])</f>
        <v>0</v>
      </c>
    </row>
    <row r="488" spans="1:17" s="2" customFormat="1" ht="12.75">
      <c r="A488" s="3">
        <v>100914</v>
      </c>
      <c r="B488" s="3" t="s">
        <v>743</v>
      </c>
      <c r="C488" s="46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57">
        <f>SUM(Tabelle1[[#This Row],[Januar]:[Dezember]])</f>
        <v>0</v>
      </c>
      <c r="Q488" s="57">
        <f>IF($C$2="Kilogramm",Tabelle1[[#This Row],[Summe]]/1000,Tabelle1[[#This Row],[Summe]])</f>
        <v>0</v>
      </c>
    </row>
    <row r="489" spans="1:17" s="2" customFormat="1" ht="12.75">
      <c r="A489" s="3" t="s">
        <v>744</v>
      </c>
      <c r="B489" s="3" t="s">
        <v>745</v>
      </c>
      <c r="C489" s="46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57">
        <f>SUM(Tabelle1[[#This Row],[Januar]:[Dezember]])</f>
        <v>0</v>
      </c>
      <c r="Q489" s="57">
        <f>IF($C$2="Kilogramm",Tabelle1[[#This Row],[Summe]]/1000,Tabelle1[[#This Row],[Summe]])</f>
        <v>0</v>
      </c>
    </row>
    <row r="490" spans="1:17" s="2" customFormat="1" ht="12.75">
      <c r="A490" s="3">
        <v>100916</v>
      </c>
      <c r="B490" s="3" t="s">
        <v>746</v>
      </c>
      <c r="C490" s="46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57">
        <f>SUM(Tabelle1[[#This Row],[Januar]:[Dezember]])</f>
        <v>0</v>
      </c>
      <c r="Q490" s="57">
        <f>IF($C$2="Kilogramm",Tabelle1[[#This Row],[Summe]]/1000,Tabelle1[[#This Row],[Summe]])</f>
        <v>0</v>
      </c>
    </row>
    <row r="491" spans="1:17" s="2" customFormat="1" ht="12.75">
      <c r="A491" s="3">
        <v>100999</v>
      </c>
      <c r="B491" s="3" t="s">
        <v>25</v>
      </c>
      <c r="C491" s="46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57">
        <f>SUM(Tabelle1[[#This Row],[Januar]:[Dezember]])</f>
        <v>0</v>
      </c>
      <c r="Q491" s="57">
        <f>IF($C$2="Kilogramm",Tabelle1[[#This Row],[Summe]]/1000,Tabelle1[[#This Row],[Summe]])</f>
        <v>0</v>
      </c>
    </row>
    <row r="492" spans="1:17" s="2" customFormat="1" ht="12.75">
      <c r="A492" s="10">
        <v>1010</v>
      </c>
      <c r="B492" s="10" t="s">
        <v>747</v>
      </c>
      <c r="C492" s="20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58"/>
      <c r="Q492" s="58"/>
    </row>
    <row r="493" spans="1:17" s="2" customFormat="1" ht="12.75">
      <c r="A493" s="3">
        <v>101003</v>
      </c>
      <c r="B493" s="3" t="s">
        <v>729</v>
      </c>
      <c r="C493" s="46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57">
        <f>SUM(Tabelle1[[#This Row],[Januar]:[Dezember]])</f>
        <v>0</v>
      </c>
      <c r="Q493" s="57">
        <f>IF($C$2="Kilogramm",Tabelle1[[#This Row],[Summe]]/1000,Tabelle1[[#This Row],[Summe]])</f>
        <v>0</v>
      </c>
    </row>
    <row r="494" spans="1:17" s="2" customFormat="1" ht="12.75">
      <c r="A494" s="3" t="s">
        <v>748</v>
      </c>
      <c r="B494" s="3" t="s">
        <v>731</v>
      </c>
      <c r="C494" s="46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57">
        <f>SUM(Tabelle1[[#This Row],[Januar]:[Dezember]])</f>
        <v>0</v>
      </c>
      <c r="Q494" s="57">
        <f>IF($C$2="Kilogramm",Tabelle1[[#This Row],[Summe]]/1000,Tabelle1[[#This Row],[Summe]])</f>
        <v>0</v>
      </c>
    </row>
    <row r="495" spans="1:17" s="2" customFormat="1" ht="12.75">
      <c r="A495" s="3">
        <v>101006</v>
      </c>
      <c r="B495" s="3" t="s">
        <v>749</v>
      </c>
      <c r="C495" s="46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57">
        <f>SUM(Tabelle1[[#This Row],[Januar]:[Dezember]])</f>
        <v>0</v>
      </c>
      <c r="Q495" s="57">
        <f>IF($C$2="Kilogramm",Tabelle1[[#This Row],[Summe]]/1000,Tabelle1[[#This Row],[Summe]])</f>
        <v>0</v>
      </c>
    </row>
    <row r="496" spans="1:17" s="2" customFormat="1" ht="12.75">
      <c r="A496" s="3" t="s">
        <v>750</v>
      </c>
      <c r="B496" s="3" t="s">
        <v>734</v>
      </c>
      <c r="C496" s="46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57">
        <f>SUM(Tabelle1[[#This Row],[Januar]:[Dezember]])</f>
        <v>0</v>
      </c>
      <c r="Q496" s="57">
        <f>IF($C$2="Kilogramm",Tabelle1[[#This Row],[Summe]]/1000,Tabelle1[[#This Row],[Summe]])</f>
        <v>0</v>
      </c>
    </row>
    <row r="497" spans="1:17" s="2" customFormat="1" ht="12.75">
      <c r="A497" s="3">
        <v>101008</v>
      </c>
      <c r="B497" s="3" t="s">
        <v>751</v>
      </c>
      <c r="C497" s="46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57">
        <f>SUM(Tabelle1[[#This Row],[Januar]:[Dezember]])</f>
        <v>0</v>
      </c>
      <c r="Q497" s="57">
        <f>IF($C$2="Kilogramm",Tabelle1[[#This Row],[Summe]]/1000,Tabelle1[[#This Row],[Summe]])</f>
        <v>0</v>
      </c>
    </row>
    <row r="498" spans="1:17" s="2" customFormat="1" ht="12.75">
      <c r="A498" s="3" t="s">
        <v>752</v>
      </c>
      <c r="B498" s="3" t="s">
        <v>664</v>
      </c>
      <c r="C498" s="46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57">
        <f>SUM(Tabelle1[[#This Row],[Januar]:[Dezember]])</f>
        <v>0</v>
      </c>
      <c r="Q498" s="57">
        <f>IF($C$2="Kilogramm",Tabelle1[[#This Row],[Summe]]/1000,Tabelle1[[#This Row],[Summe]])</f>
        <v>0</v>
      </c>
    </row>
    <row r="499" spans="1:17" s="2" customFormat="1" ht="12.75">
      <c r="A499" s="3">
        <v>101010</v>
      </c>
      <c r="B499" s="3" t="s">
        <v>753</v>
      </c>
      <c r="C499" s="46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57">
        <f>SUM(Tabelle1[[#This Row],[Januar]:[Dezember]])</f>
        <v>0</v>
      </c>
      <c r="Q499" s="57">
        <f>IF($C$2="Kilogramm",Tabelle1[[#This Row],[Summe]]/1000,Tabelle1[[#This Row],[Summe]])</f>
        <v>0</v>
      </c>
    </row>
    <row r="500" spans="1:17" s="2" customFormat="1" ht="12.75">
      <c r="A500" s="3" t="s">
        <v>754</v>
      </c>
      <c r="B500" s="3" t="s">
        <v>739</v>
      </c>
      <c r="C500" s="46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57">
        <f>SUM(Tabelle1[[#This Row],[Januar]:[Dezember]])</f>
        <v>0</v>
      </c>
      <c r="Q500" s="57">
        <f>IF($C$2="Kilogramm",Tabelle1[[#This Row],[Summe]]/1000,Tabelle1[[#This Row],[Summe]])</f>
        <v>0</v>
      </c>
    </row>
    <row r="501" spans="1:17" s="2" customFormat="1" ht="12.75">
      <c r="A501" s="3">
        <v>101012</v>
      </c>
      <c r="B501" s="3" t="s">
        <v>755</v>
      </c>
      <c r="C501" s="46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57">
        <f>SUM(Tabelle1[[#This Row],[Januar]:[Dezember]])</f>
        <v>0</v>
      </c>
      <c r="Q501" s="57">
        <f>IF($C$2="Kilogramm",Tabelle1[[#This Row],[Summe]]/1000,Tabelle1[[#This Row],[Summe]])</f>
        <v>0</v>
      </c>
    </row>
    <row r="502" spans="1:17" s="2" customFormat="1" ht="12.75">
      <c r="A502" s="3" t="s">
        <v>756</v>
      </c>
      <c r="B502" s="3" t="s">
        <v>742</v>
      </c>
      <c r="C502" s="46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57">
        <f>SUM(Tabelle1[[#This Row],[Januar]:[Dezember]])</f>
        <v>0</v>
      </c>
      <c r="Q502" s="57">
        <f>IF($C$2="Kilogramm",Tabelle1[[#This Row],[Summe]]/1000,Tabelle1[[#This Row],[Summe]])</f>
        <v>0</v>
      </c>
    </row>
    <row r="503" spans="1:17" s="2" customFormat="1" ht="12.75">
      <c r="A503" s="3">
        <v>101014</v>
      </c>
      <c r="B503" s="3" t="s">
        <v>757</v>
      </c>
      <c r="C503" s="46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57">
        <f>SUM(Tabelle1[[#This Row],[Januar]:[Dezember]])</f>
        <v>0</v>
      </c>
      <c r="Q503" s="57">
        <f>IF($C$2="Kilogramm",Tabelle1[[#This Row],[Summe]]/1000,Tabelle1[[#This Row],[Summe]])</f>
        <v>0</v>
      </c>
    </row>
    <row r="504" spans="1:17" s="2" customFormat="1" ht="12.75">
      <c r="A504" s="3" t="s">
        <v>758</v>
      </c>
      <c r="B504" s="3" t="s">
        <v>745</v>
      </c>
      <c r="C504" s="46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57">
        <f>SUM(Tabelle1[[#This Row],[Januar]:[Dezember]])</f>
        <v>0</v>
      </c>
      <c r="Q504" s="57">
        <f>IF($C$2="Kilogramm",Tabelle1[[#This Row],[Summe]]/1000,Tabelle1[[#This Row],[Summe]])</f>
        <v>0</v>
      </c>
    </row>
    <row r="505" spans="1:17" s="2" customFormat="1" ht="12.75">
      <c r="A505" s="3">
        <v>101016</v>
      </c>
      <c r="B505" s="3" t="s">
        <v>759</v>
      </c>
      <c r="C505" s="46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57">
        <f>SUM(Tabelle1[[#This Row],[Januar]:[Dezember]])</f>
        <v>0</v>
      </c>
      <c r="Q505" s="57">
        <f>IF($C$2="Kilogramm",Tabelle1[[#This Row],[Summe]]/1000,Tabelle1[[#This Row],[Summe]])</f>
        <v>0</v>
      </c>
    </row>
    <row r="506" spans="1:17" s="2" customFormat="1" ht="12.75">
      <c r="A506" s="3">
        <v>101099</v>
      </c>
      <c r="B506" s="3" t="s">
        <v>25</v>
      </c>
      <c r="C506" s="46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57">
        <f>SUM(Tabelle1[[#This Row],[Januar]:[Dezember]])</f>
        <v>0</v>
      </c>
      <c r="Q506" s="57">
        <f>IF($C$2="Kilogramm",Tabelle1[[#This Row],[Summe]]/1000,Tabelle1[[#This Row],[Summe]])</f>
        <v>0</v>
      </c>
    </row>
    <row r="507" spans="1:17" s="2" customFormat="1" ht="12.75">
      <c r="A507" s="10">
        <v>1011</v>
      </c>
      <c r="B507" s="10" t="s">
        <v>760</v>
      </c>
      <c r="C507" s="20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58"/>
      <c r="Q507" s="58"/>
    </row>
    <row r="508" spans="1:17" s="2" customFormat="1" ht="12.75">
      <c r="A508" s="3">
        <v>101103</v>
      </c>
      <c r="B508" s="3" t="s">
        <v>761</v>
      </c>
      <c r="C508" s="46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57">
        <f>SUM(Tabelle1[[#This Row],[Januar]:[Dezember]])</f>
        <v>0</v>
      </c>
      <c r="Q508" s="57">
        <f>IF($C$2="Kilogramm",Tabelle1[[#This Row],[Summe]]/1000,Tabelle1[[#This Row],[Summe]])</f>
        <v>0</v>
      </c>
    </row>
    <row r="509" spans="1:17" s="2" customFormat="1" ht="12.75">
      <c r="A509" s="3">
        <v>101105</v>
      </c>
      <c r="B509" s="3" t="s">
        <v>714</v>
      </c>
      <c r="C509" s="46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57">
        <f>SUM(Tabelle1[[#This Row],[Januar]:[Dezember]])</f>
        <v>0</v>
      </c>
      <c r="Q509" s="57">
        <f>IF($C$2="Kilogramm",Tabelle1[[#This Row],[Summe]]/1000,Tabelle1[[#This Row],[Summe]])</f>
        <v>0</v>
      </c>
    </row>
    <row r="510" spans="1:17" s="2" customFormat="1" ht="12.75">
      <c r="A510" s="3" t="s">
        <v>762</v>
      </c>
      <c r="B510" s="3" t="s">
        <v>763</v>
      </c>
      <c r="C510" s="46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57">
        <f>SUM(Tabelle1[[#This Row],[Januar]:[Dezember]])</f>
        <v>0</v>
      </c>
      <c r="Q510" s="57">
        <f>IF($C$2="Kilogramm",Tabelle1[[#This Row],[Summe]]/1000,Tabelle1[[#This Row],[Summe]])</f>
        <v>0</v>
      </c>
    </row>
    <row r="511" spans="1:17" s="2" customFormat="1" ht="12.75">
      <c r="A511" s="3">
        <v>101110</v>
      </c>
      <c r="B511" s="3" t="s">
        <v>764</v>
      </c>
      <c r="C511" s="46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57">
        <f>SUM(Tabelle1[[#This Row],[Januar]:[Dezember]])</f>
        <v>0</v>
      </c>
      <c r="Q511" s="57">
        <f>IF($C$2="Kilogramm",Tabelle1[[#This Row],[Summe]]/1000,Tabelle1[[#This Row],[Summe]])</f>
        <v>0</v>
      </c>
    </row>
    <row r="512" spans="1:17" s="2" customFormat="1" ht="12.75">
      <c r="A512" s="3" t="s">
        <v>765</v>
      </c>
      <c r="B512" s="3" t="s">
        <v>766</v>
      </c>
      <c r="C512" s="46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57">
        <f>SUM(Tabelle1[[#This Row],[Januar]:[Dezember]])</f>
        <v>0</v>
      </c>
      <c r="Q512" s="57">
        <f>IF($C$2="Kilogramm",Tabelle1[[#This Row],[Summe]]/1000,Tabelle1[[#This Row],[Summe]])</f>
        <v>0</v>
      </c>
    </row>
    <row r="513" spans="1:17" s="2" customFormat="1" ht="12.75">
      <c r="A513" s="3">
        <v>101112</v>
      </c>
      <c r="B513" s="3" t="s">
        <v>767</v>
      </c>
      <c r="C513" s="46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57">
        <f>SUM(Tabelle1[[#This Row],[Januar]:[Dezember]])</f>
        <v>0</v>
      </c>
      <c r="Q513" s="57">
        <f>IF($C$2="Kilogramm",Tabelle1[[#This Row],[Summe]]/1000,Tabelle1[[#This Row],[Summe]])</f>
        <v>0</v>
      </c>
    </row>
    <row r="514" spans="1:17" s="2" customFormat="1" ht="12.75">
      <c r="A514" s="3" t="s">
        <v>768</v>
      </c>
      <c r="B514" s="3" t="s">
        <v>769</v>
      </c>
      <c r="C514" s="46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57">
        <f>SUM(Tabelle1[[#This Row],[Januar]:[Dezember]])</f>
        <v>0</v>
      </c>
      <c r="Q514" s="57">
        <f>IF($C$2="Kilogramm",Tabelle1[[#This Row],[Summe]]/1000,Tabelle1[[#This Row],[Summe]])</f>
        <v>0</v>
      </c>
    </row>
    <row r="515" spans="1:17" s="2" customFormat="1" ht="12.75">
      <c r="A515" s="3">
        <v>101114</v>
      </c>
      <c r="B515" s="3" t="s">
        <v>770</v>
      </c>
      <c r="C515" s="46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57">
        <f>SUM(Tabelle1[[#This Row],[Januar]:[Dezember]])</f>
        <v>0</v>
      </c>
      <c r="Q515" s="57">
        <f>IF($C$2="Kilogramm",Tabelle1[[#This Row],[Summe]]/1000,Tabelle1[[#This Row],[Summe]])</f>
        <v>0</v>
      </c>
    </row>
    <row r="516" spans="1:17" s="2" customFormat="1" ht="12.75">
      <c r="A516" s="3" t="s">
        <v>771</v>
      </c>
      <c r="B516" s="3" t="s">
        <v>638</v>
      </c>
      <c r="C516" s="46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57">
        <f>SUM(Tabelle1[[#This Row],[Januar]:[Dezember]])</f>
        <v>0</v>
      </c>
      <c r="Q516" s="57">
        <f>IF($C$2="Kilogramm",Tabelle1[[#This Row],[Summe]]/1000,Tabelle1[[#This Row],[Summe]])</f>
        <v>0</v>
      </c>
    </row>
    <row r="517" spans="1:17" s="2" customFormat="1" ht="12.75">
      <c r="A517" s="3">
        <v>101116</v>
      </c>
      <c r="B517" s="3" t="s">
        <v>772</v>
      </c>
      <c r="C517" s="46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57">
        <f>SUM(Tabelle1[[#This Row],[Januar]:[Dezember]])</f>
        <v>0</v>
      </c>
      <c r="Q517" s="57">
        <f>IF($C$2="Kilogramm",Tabelle1[[#This Row],[Summe]]/1000,Tabelle1[[#This Row],[Summe]])</f>
        <v>0</v>
      </c>
    </row>
    <row r="518" spans="1:17" s="2" customFormat="1" ht="12.75">
      <c r="A518" s="3" t="s">
        <v>773</v>
      </c>
      <c r="B518" s="3" t="s">
        <v>645</v>
      </c>
      <c r="C518" s="46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57">
        <f>SUM(Tabelle1[[#This Row],[Januar]:[Dezember]])</f>
        <v>0</v>
      </c>
      <c r="Q518" s="57">
        <f>IF($C$2="Kilogramm",Tabelle1[[#This Row],[Summe]]/1000,Tabelle1[[#This Row],[Summe]])</f>
        <v>0</v>
      </c>
    </row>
    <row r="519" spans="1:17" s="2" customFormat="1" ht="12.75">
      <c r="A519" s="3">
        <v>101118</v>
      </c>
      <c r="B519" s="3" t="s">
        <v>774</v>
      </c>
      <c r="C519" s="46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57">
        <f>SUM(Tabelle1[[#This Row],[Januar]:[Dezember]])</f>
        <v>0</v>
      </c>
      <c r="Q519" s="57">
        <f>IF($C$2="Kilogramm",Tabelle1[[#This Row],[Summe]]/1000,Tabelle1[[#This Row],[Summe]])</f>
        <v>0</v>
      </c>
    </row>
    <row r="520" spans="1:17" s="2" customFormat="1" ht="12.75">
      <c r="A520" s="3" t="s">
        <v>775</v>
      </c>
      <c r="B520" s="3" t="s">
        <v>776</v>
      </c>
      <c r="C520" s="46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57">
        <f>SUM(Tabelle1[[#This Row],[Januar]:[Dezember]])</f>
        <v>0</v>
      </c>
      <c r="Q520" s="57">
        <f>IF($C$2="Kilogramm",Tabelle1[[#This Row],[Summe]]/1000,Tabelle1[[#This Row],[Summe]])</f>
        <v>0</v>
      </c>
    </row>
    <row r="521" spans="1:17" s="2" customFormat="1" ht="12.75">
      <c r="A521" s="3">
        <v>101120</v>
      </c>
      <c r="B521" s="3" t="s">
        <v>777</v>
      </c>
      <c r="C521" s="46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57">
        <f>SUM(Tabelle1[[#This Row],[Januar]:[Dezember]])</f>
        <v>0</v>
      </c>
      <c r="Q521" s="57">
        <f>IF($C$2="Kilogramm",Tabelle1[[#This Row],[Summe]]/1000,Tabelle1[[#This Row],[Summe]])</f>
        <v>0</v>
      </c>
    </row>
    <row r="522" spans="1:17" s="2" customFormat="1" ht="12.75">
      <c r="A522" s="3">
        <v>101199</v>
      </c>
      <c r="B522" s="3" t="s">
        <v>25</v>
      </c>
      <c r="C522" s="46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57">
        <f>SUM(Tabelle1[[#This Row],[Januar]:[Dezember]])</f>
        <v>0</v>
      </c>
      <c r="Q522" s="57">
        <f>IF($C$2="Kilogramm",Tabelle1[[#This Row],[Summe]]/1000,Tabelle1[[#This Row],[Summe]])</f>
        <v>0</v>
      </c>
    </row>
    <row r="523" spans="1:17" s="5" customFormat="1" ht="26.45" customHeight="1">
      <c r="A523" s="16">
        <v>1012</v>
      </c>
      <c r="B523" s="16" t="s">
        <v>778</v>
      </c>
      <c r="C523" s="22"/>
      <c r="D523" s="25"/>
      <c r="E523" s="25"/>
      <c r="F523" s="25"/>
      <c r="G523" s="25"/>
      <c r="H523" s="25"/>
      <c r="I523" s="25"/>
      <c r="J523" s="25"/>
      <c r="K523" s="25"/>
      <c r="L523" s="25"/>
      <c r="M523" s="25"/>
      <c r="N523" s="25"/>
      <c r="O523" s="25"/>
      <c r="P523" s="58"/>
      <c r="Q523" s="58"/>
    </row>
    <row r="524" spans="1:17" s="2" customFormat="1" ht="12.75">
      <c r="A524" s="3">
        <v>101201</v>
      </c>
      <c r="B524" s="3" t="s">
        <v>779</v>
      </c>
      <c r="C524" s="46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57">
        <f>SUM(Tabelle1[[#This Row],[Januar]:[Dezember]])</f>
        <v>0</v>
      </c>
      <c r="Q524" s="57">
        <f>IF($C$2="Kilogramm",Tabelle1[[#This Row],[Summe]]/1000,Tabelle1[[#This Row],[Summe]])</f>
        <v>0</v>
      </c>
    </row>
    <row r="525" spans="1:17" s="2" customFormat="1" ht="12.75">
      <c r="A525" s="3">
        <v>101203</v>
      </c>
      <c r="B525" s="3" t="s">
        <v>714</v>
      </c>
      <c r="C525" s="46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57">
        <f>SUM(Tabelle1[[#This Row],[Januar]:[Dezember]])</f>
        <v>0</v>
      </c>
      <c r="Q525" s="57">
        <f>IF($C$2="Kilogramm",Tabelle1[[#This Row],[Summe]]/1000,Tabelle1[[#This Row],[Summe]])</f>
        <v>0</v>
      </c>
    </row>
    <row r="526" spans="1:17" s="2" customFormat="1" ht="12.75">
      <c r="A526" s="3">
        <v>101205</v>
      </c>
      <c r="B526" s="3" t="s">
        <v>692</v>
      </c>
      <c r="C526" s="46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57">
        <f>SUM(Tabelle1[[#This Row],[Januar]:[Dezember]])</f>
        <v>0</v>
      </c>
      <c r="Q526" s="57">
        <f>IF($C$2="Kilogramm",Tabelle1[[#This Row],[Summe]]/1000,Tabelle1[[#This Row],[Summe]])</f>
        <v>0</v>
      </c>
    </row>
    <row r="527" spans="1:17" s="2" customFormat="1" ht="12.75">
      <c r="A527" s="3">
        <v>101206</v>
      </c>
      <c r="B527" s="3" t="s">
        <v>780</v>
      </c>
      <c r="C527" s="46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57">
        <f>SUM(Tabelle1[[#This Row],[Januar]:[Dezember]])</f>
        <v>0</v>
      </c>
      <c r="Q527" s="57">
        <f>IF($C$2="Kilogramm",Tabelle1[[#This Row],[Summe]]/1000,Tabelle1[[#This Row],[Summe]])</f>
        <v>0</v>
      </c>
    </row>
    <row r="528" spans="1:17" s="2" customFormat="1" ht="12.75">
      <c r="A528" s="3">
        <v>101208</v>
      </c>
      <c r="B528" s="3" t="s">
        <v>781</v>
      </c>
      <c r="C528" s="46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57">
        <f>SUM(Tabelle1[[#This Row],[Januar]:[Dezember]])</f>
        <v>0</v>
      </c>
      <c r="Q528" s="57">
        <f>IF($C$2="Kilogramm",Tabelle1[[#This Row],[Summe]]/1000,Tabelle1[[#This Row],[Summe]])</f>
        <v>0</v>
      </c>
    </row>
    <row r="529" spans="1:17" s="2" customFormat="1" ht="12.75">
      <c r="A529" s="3" t="s">
        <v>782</v>
      </c>
      <c r="B529" s="3" t="s">
        <v>638</v>
      </c>
      <c r="C529" s="46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57">
        <f>SUM(Tabelle1[[#This Row],[Januar]:[Dezember]])</f>
        <v>0</v>
      </c>
      <c r="Q529" s="57">
        <f>IF($C$2="Kilogramm",Tabelle1[[#This Row],[Summe]]/1000,Tabelle1[[#This Row],[Summe]])</f>
        <v>0</v>
      </c>
    </row>
    <row r="530" spans="1:17" s="2" customFormat="1" ht="12.75">
      <c r="A530" s="3">
        <v>101210</v>
      </c>
      <c r="B530" s="3" t="s">
        <v>783</v>
      </c>
      <c r="C530" s="46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57">
        <f>SUM(Tabelle1[[#This Row],[Januar]:[Dezember]])</f>
        <v>0</v>
      </c>
      <c r="Q530" s="57">
        <f>IF($C$2="Kilogramm",Tabelle1[[#This Row],[Summe]]/1000,Tabelle1[[#This Row],[Summe]])</f>
        <v>0</v>
      </c>
    </row>
    <row r="531" spans="1:17" s="2" customFormat="1" ht="12.75">
      <c r="A531" s="3" t="s">
        <v>784</v>
      </c>
      <c r="B531" s="3" t="s">
        <v>785</v>
      </c>
      <c r="C531" s="46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57">
        <f>SUM(Tabelle1[[#This Row],[Januar]:[Dezember]])</f>
        <v>0</v>
      </c>
      <c r="Q531" s="57">
        <f>IF($C$2="Kilogramm",Tabelle1[[#This Row],[Summe]]/1000,Tabelle1[[#This Row],[Summe]])</f>
        <v>0</v>
      </c>
    </row>
    <row r="532" spans="1:17" s="2" customFormat="1" ht="12.75">
      <c r="A532" s="3">
        <v>101212</v>
      </c>
      <c r="B532" s="3" t="s">
        <v>786</v>
      </c>
      <c r="C532" s="46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57">
        <f>SUM(Tabelle1[[#This Row],[Januar]:[Dezember]])</f>
        <v>0</v>
      </c>
      <c r="Q532" s="57">
        <f>IF($C$2="Kilogramm",Tabelle1[[#This Row],[Summe]]/1000,Tabelle1[[#This Row],[Summe]])</f>
        <v>0</v>
      </c>
    </row>
    <row r="533" spans="1:17" s="2" customFormat="1" ht="12.75">
      <c r="A533" s="3">
        <v>101213</v>
      </c>
      <c r="B533" s="3" t="s">
        <v>86</v>
      </c>
      <c r="C533" s="46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57">
        <f>SUM(Tabelle1[[#This Row],[Januar]:[Dezember]])</f>
        <v>0</v>
      </c>
      <c r="Q533" s="57">
        <f>IF($C$2="Kilogramm",Tabelle1[[#This Row],[Summe]]/1000,Tabelle1[[#This Row],[Summe]])</f>
        <v>0</v>
      </c>
    </row>
    <row r="534" spans="1:17" s="2" customFormat="1" ht="12.75">
      <c r="A534" s="3">
        <v>101299</v>
      </c>
      <c r="B534" s="3" t="s">
        <v>25</v>
      </c>
      <c r="C534" s="46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57">
        <f>SUM(Tabelle1[[#This Row],[Januar]:[Dezember]])</f>
        <v>0</v>
      </c>
      <c r="Q534" s="57">
        <f>IF($C$2="Kilogramm",Tabelle1[[#This Row],[Summe]]/1000,Tabelle1[[#This Row],[Summe]])</f>
        <v>0</v>
      </c>
    </row>
    <row r="535" spans="1:17" s="6" customFormat="1" ht="13.15" customHeight="1">
      <c r="A535" s="10">
        <v>1013</v>
      </c>
      <c r="B535" s="17" t="s">
        <v>787</v>
      </c>
      <c r="C535" s="22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58"/>
      <c r="Q535" s="58"/>
    </row>
    <row r="536" spans="1:17" s="2" customFormat="1" ht="12.75">
      <c r="A536" s="3">
        <v>101301</v>
      </c>
      <c r="B536" s="3" t="s">
        <v>788</v>
      </c>
      <c r="C536" s="46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57">
        <f>SUM(Tabelle1[[#This Row],[Januar]:[Dezember]])</f>
        <v>0</v>
      </c>
      <c r="Q536" s="57">
        <f>IF($C$2="Kilogramm",Tabelle1[[#This Row],[Summe]]/1000,Tabelle1[[#This Row],[Summe]])</f>
        <v>0</v>
      </c>
    </row>
    <row r="537" spans="1:17" s="2" customFormat="1" ht="12.75">
      <c r="A537" s="3">
        <v>101304</v>
      </c>
      <c r="B537" s="3" t="s">
        <v>789</v>
      </c>
      <c r="C537" s="46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57">
        <f>SUM(Tabelle1[[#This Row],[Januar]:[Dezember]])</f>
        <v>0</v>
      </c>
      <c r="Q537" s="57">
        <f>IF($C$2="Kilogramm",Tabelle1[[#This Row],[Summe]]/1000,Tabelle1[[#This Row],[Summe]])</f>
        <v>0</v>
      </c>
    </row>
    <row r="538" spans="1:17" s="2" customFormat="1" ht="12.75">
      <c r="A538" s="3">
        <v>101306</v>
      </c>
      <c r="B538" s="3" t="s">
        <v>790</v>
      </c>
      <c r="C538" s="46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57">
        <f>SUM(Tabelle1[[#This Row],[Januar]:[Dezember]])</f>
        <v>0</v>
      </c>
      <c r="Q538" s="57">
        <f>IF($C$2="Kilogramm",Tabelle1[[#This Row],[Summe]]/1000,Tabelle1[[#This Row],[Summe]])</f>
        <v>0</v>
      </c>
    </row>
    <row r="539" spans="1:17" s="2" customFormat="1" ht="12.75">
      <c r="A539" s="3">
        <v>101307</v>
      </c>
      <c r="B539" s="3" t="s">
        <v>692</v>
      </c>
      <c r="C539" s="46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57">
        <f>SUM(Tabelle1[[#This Row],[Januar]:[Dezember]])</f>
        <v>0</v>
      </c>
      <c r="Q539" s="57">
        <f>IF($C$2="Kilogramm",Tabelle1[[#This Row],[Summe]]/1000,Tabelle1[[#This Row],[Summe]])</f>
        <v>0</v>
      </c>
    </row>
    <row r="540" spans="1:17" s="2" customFormat="1" ht="12.75">
      <c r="A540" s="3" t="s">
        <v>791</v>
      </c>
      <c r="B540" s="3" t="s">
        <v>792</v>
      </c>
      <c r="C540" s="46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57">
        <f>SUM(Tabelle1[[#This Row],[Januar]:[Dezember]])</f>
        <v>0</v>
      </c>
      <c r="Q540" s="57">
        <f>IF($C$2="Kilogramm",Tabelle1[[#This Row],[Summe]]/1000,Tabelle1[[#This Row],[Summe]])</f>
        <v>0</v>
      </c>
    </row>
    <row r="541" spans="1:17" s="2" customFormat="1" ht="12.75">
      <c r="A541" s="3">
        <v>101310</v>
      </c>
      <c r="B541" s="3" t="s">
        <v>793</v>
      </c>
      <c r="C541" s="46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57">
        <f>SUM(Tabelle1[[#This Row],[Januar]:[Dezember]])</f>
        <v>0</v>
      </c>
      <c r="Q541" s="57">
        <f>IF($C$2="Kilogramm",Tabelle1[[#This Row],[Summe]]/1000,Tabelle1[[#This Row],[Summe]])</f>
        <v>0</v>
      </c>
    </row>
    <row r="542" spans="1:17" s="2" customFormat="1" ht="25.9" customHeight="1">
      <c r="A542" s="3">
        <v>101311</v>
      </c>
      <c r="B542" s="8" t="s">
        <v>794</v>
      </c>
      <c r="C542" s="49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57">
        <f>SUM(Tabelle1[[#This Row],[Januar]:[Dezember]])</f>
        <v>0</v>
      </c>
      <c r="Q542" s="57">
        <f>IF($C$2="Kilogramm",Tabelle1[[#This Row],[Summe]]/1000,Tabelle1[[#This Row],[Summe]])</f>
        <v>0</v>
      </c>
    </row>
    <row r="543" spans="1:17" s="2" customFormat="1" ht="12.75">
      <c r="A543" s="3" t="s">
        <v>795</v>
      </c>
      <c r="B543" s="3" t="s">
        <v>638</v>
      </c>
      <c r="C543" s="46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57">
        <f>SUM(Tabelle1[[#This Row],[Januar]:[Dezember]])</f>
        <v>0</v>
      </c>
      <c r="Q543" s="57">
        <f>IF($C$2="Kilogramm",Tabelle1[[#This Row],[Summe]]/1000,Tabelle1[[#This Row],[Summe]])</f>
        <v>0</v>
      </c>
    </row>
    <row r="544" spans="1:17" s="2" customFormat="1" ht="12.75">
      <c r="A544" s="3">
        <v>101313</v>
      </c>
      <c r="B544" s="3" t="s">
        <v>796</v>
      </c>
      <c r="C544" s="46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57">
        <f>SUM(Tabelle1[[#This Row],[Januar]:[Dezember]])</f>
        <v>0</v>
      </c>
      <c r="Q544" s="57">
        <f>IF($C$2="Kilogramm",Tabelle1[[#This Row],[Summe]]/1000,Tabelle1[[#This Row],[Summe]])</f>
        <v>0</v>
      </c>
    </row>
    <row r="545" spans="1:17" s="2" customFormat="1" ht="12.75">
      <c r="A545" s="3">
        <v>101314</v>
      </c>
      <c r="B545" s="3" t="s">
        <v>797</v>
      </c>
      <c r="C545" s="46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57">
        <f>SUM(Tabelle1[[#This Row],[Januar]:[Dezember]])</f>
        <v>0</v>
      </c>
      <c r="Q545" s="57">
        <f>IF($C$2="Kilogramm",Tabelle1[[#This Row],[Summe]]/1000,Tabelle1[[#This Row],[Summe]])</f>
        <v>0</v>
      </c>
    </row>
    <row r="546" spans="1:17" s="2" customFormat="1" ht="12.75">
      <c r="A546" s="3">
        <v>101399</v>
      </c>
      <c r="B546" s="3" t="s">
        <v>25</v>
      </c>
      <c r="C546" s="46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57">
        <f>SUM(Tabelle1[[#This Row],[Januar]:[Dezember]])</f>
        <v>0</v>
      </c>
      <c r="Q546" s="57">
        <f>IF($C$2="Kilogramm",Tabelle1[[#This Row],[Summe]]/1000,Tabelle1[[#This Row],[Summe]])</f>
        <v>0</v>
      </c>
    </row>
    <row r="547" spans="1:17" s="6" customFormat="1" ht="12.75">
      <c r="A547" s="10">
        <v>1014</v>
      </c>
      <c r="B547" s="10" t="s">
        <v>798</v>
      </c>
      <c r="C547" s="20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58"/>
      <c r="Q547" s="58"/>
    </row>
    <row r="548" spans="1:17" s="2" customFormat="1" ht="12.75">
      <c r="A548" s="3" t="s">
        <v>799</v>
      </c>
      <c r="B548" s="3" t="s">
        <v>800</v>
      </c>
      <c r="C548" s="46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57">
        <f>SUM(Tabelle1[[#This Row],[Januar]:[Dezember]])</f>
        <v>0</v>
      </c>
      <c r="Q548" s="57">
        <f>IF($C$2="Kilogramm",Tabelle1[[#This Row],[Summe]]/1000,Tabelle1[[#This Row],[Summe]])</f>
        <v>0</v>
      </c>
    </row>
    <row r="549" spans="1:17" s="2" customFormat="1" ht="25.9" customHeight="1">
      <c r="A549" s="10">
        <v>11</v>
      </c>
      <c r="B549" s="18" t="s">
        <v>801</v>
      </c>
      <c r="C549" s="23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58"/>
      <c r="Q549" s="58"/>
    </row>
    <row r="550" spans="1:17" s="6" customFormat="1" ht="40.15" customHeight="1">
      <c r="A550" s="10">
        <v>1101</v>
      </c>
      <c r="B550" s="18" t="s">
        <v>802</v>
      </c>
      <c r="C550" s="23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58"/>
      <c r="Q550" s="58"/>
    </row>
    <row r="551" spans="1:17" s="2" customFormat="1" ht="12.75">
      <c r="A551" s="3" t="s">
        <v>803</v>
      </c>
      <c r="B551" s="3" t="s">
        <v>804</v>
      </c>
      <c r="C551" s="46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57">
        <f>SUM(Tabelle1[[#This Row],[Januar]:[Dezember]])</f>
        <v>0</v>
      </c>
      <c r="Q551" s="57">
        <f>IF($C$2="Kilogramm",Tabelle1[[#This Row],[Summe]]/1000,Tabelle1[[#This Row],[Summe]])</f>
        <v>0</v>
      </c>
    </row>
    <row r="552" spans="1:17" s="2" customFormat="1" ht="12.75">
      <c r="A552" s="3" t="s">
        <v>805</v>
      </c>
      <c r="B552" s="3" t="s">
        <v>806</v>
      </c>
      <c r="C552" s="46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57">
        <f>SUM(Tabelle1[[#This Row],[Januar]:[Dezember]])</f>
        <v>0</v>
      </c>
      <c r="Q552" s="57">
        <f>IF($C$2="Kilogramm",Tabelle1[[#This Row],[Summe]]/1000,Tabelle1[[#This Row],[Summe]])</f>
        <v>0</v>
      </c>
    </row>
    <row r="553" spans="1:17" s="2" customFormat="1" ht="12.75">
      <c r="A553" s="3" t="s">
        <v>807</v>
      </c>
      <c r="B553" s="3" t="s">
        <v>808</v>
      </c>
      <c r="C553" s="46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57">
        <f>SUM(Tabelle1[[#This Row],[Januar]:[Dezember]])</f>
        <v>0</v>
      </c>
      <c r="Q553" s="57">
        <f>IF($C$2="Kilogramm",Tabelle1[[#This Row],[Summe]]/1000,Tabelle1[[#This Row],[Summe]])</f>
        <v>0</v>
      </c>
    </row>
    <row r="554" spans="1:17" s="2" customFormat="1" ht="12.75">
      <c r="A554" s="3" t="s">
        <v>809</v>
      </c>
      <c r="B554" s="3" t="s">
        <v>810</v>
      </c>
      <c r="C554" s="46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57">
        <f>SUM(Tabelle1[[#This Row],[Januar]:[Dezember]])</f>
        <v>0</v>
      </c>
      <c r="Q554" s="57">
        <f>IF($C$2="Kilogramm",Tabelle1[[#This Row],[Summe]]/1000,Tabelle1[[#This Row],[Summe]])</f>
        <v>0</v>
      </c>
    </row>
    <row r="555" spans="1:17" s="2" customFormat="1" ht="12.75">
      <c r="A555" s="3" t="s">
        <v>811</v>
      </c>
      <c r="B555" s="3" t="s">
        <v>812</v>
      </c>
      <c r="C555" s="46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57">
        <f>SUM(Tabelle1[[#This Row],[Januar]:[Dezember]])</f>
        <v>0</v>
      </c>
      <c r="Q555" s="57">
        <f>IF($C$2="Kilogramm",Tabelle1[[#This Row],[Summe]]/1000,Tabelle1[[#This Row],[Summe]])</f>
        <v>0</v>
      </c>
    </row>
    <row r="556" spans="1:17" s="2" customFormat="1" ht="12.75">
      <c r="A556" s="3">
        <v>110110</v>
      </c>
      <c r="B556" s="3" t="s">
        <v>813</v>
      </c>
      <c r="C556" s="46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57">
        <f>SUM(Tabelle1[[#This Row],[Januar]:[Dezember]])</f>
        <v>0</v>
      </c>
      <c r="Q556" s="57">
        <f>IF($C$2="Kilogramm",Tabelle1[[#This Row],[Summe]]/1000,Tabelle1[[#This Row],[Summe]])</f>
        <v>0</v>
      </c>
    </row>
    <row r="557" spans="1:17" s="2" customFormat="1" ht="12.75">
      <c r="A557" s="3" t="s">
        <v>814</v>
      </c>
      <c r="B557" s="3" t="s">
        <v>815</v>
      </c>
      <c r="C557" s="46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57">
        <f>SUM(Tabelle1[[#This Row],[Januar]:[Dezember]])</f>
        <v>0</v>
      </c>
      <c r="Q557" s="57">
        <f>IF($C$2="Kilogramm",Tabelle1[[#This Row],[Summe]]/1000,Tabelle1[[#This Row],[Summe]])</f>
        <v>0</v>
      </c>
    </row>
    <row r="558" spans="1:17" s="2" customFormat="1" ht="12.75">
      <c r="A558" s="3">
        <v>110112</v>
      </c>
      <c r="B558" s="3" t="s">
        <v>816</v>
      </c>
      <c r="C558" s="46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57">
        <f>SUM(Tabelle1[[#This Row],[Januar]:[Dezember]])</f>
        <v>0</v>
      </c>
      <c r="Q558" s="57">
        <f>IF($C$2="Kilogramm",Tabelle1[[#This Row],[Summe]]/1000,Tabelle1[[#This Row],[Summe]])</f>
        <v>0</v>
      </c>
    </row>
    <row r="559" spans="1:17" s="2" customFormat="1" ht="12.75">
      <c r="A559" s="3" t="s">
        <v>817</v>
      </c>
      <c r="B559" s="3" t="s">
        <v>818</v>
      </c>
      <c r="C559" s="46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57">
        <f>SUM(Tabelle1[[#This Row],[Januar]:[Dezember]])</f>
        <v>0</v>
      </c>
      <c r="Q559" s="57">
        <f>IF($C$2="Kilogramm",Tabelle1[[#This Row],[Summe]]/1000,Tabelle1[[#This Row],[Summe]])</f>
        <v>0</v>
      </c>
    </row>
    <row r="560" spans="1:17" s="2" customFormat="1" ht="12.75">
      <c r="A560" s="3">
        <v>110114</v>
      </c>
      <c r="B560" s="3" t="s">
        <v>819</v>
      </c>
      <c r="C560" s="46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57">
        <f>SUM(Tabelle1[[#This Row],[Januar]:[Dezember]])</f>
        <v>0</v>
      </c>
      <c r="Q560" s="57">
        <f>IF($C$2="Kilogramm",Tabelle1[[#This Row],[Summe]]/1000,Tabelle1[[#This Row],[Summe]])</f>
        <v>0</v>
      </c>
    </row>
    <row r="561" spans="1:17" s="2" customFormat="1" ht="12.75">
      <c r="A561" s="3" t="s">
        <v>820</v>
      </c>
      <c r="B561" s="3" t="s">
        <v>821</v>
      </c>
      <c r="C561" s="46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57">
        <f>SUM(Tabelle1[[#This Row],[Januar]:[Dezember]])</f>
        <v>0</v>
      </c>
      <c r="Q561" s="57">
        <f>IF($C$2="Kilogramm",Tabelle1[[#This Row],[Summe]]/1000,Tabelle1[[#This Row],[Summe]])</f>
        <v>0</v>
      </c>
    </row>
    <row r="562" spans="1:17" s="2" customFormat="1" ht="12.75">
      <c r="A562" s="3" t="s">
        <v>822</v>
      </c>
      <c r="B562" s="3" t="s">
        <v>823</v>
      </c>
      <c r="C562" s="46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57">
        <f>SUM(Tabelle1[[#This Row],[Januar]:[Dezember]])</f>
        <v>0</v>
      </c>
      <c r="Q562" s="57">
        <f>IF($C$2="Kilogramm",Tabelle1[[#This Row],[Summe]]/1000,Tabelle1[[#This Row],[Summe]])</f>
        <v>0</v>
      </c>
    </row>
    <row r="563" spans="1:17" s="2" customFormat="1" ht="12.75">
      <c r="A563" s="3" t="s">
        <v>824</v>
      </c>
      <c r="B563" s="3" t="s">
        <v>825</v>
      </c>
      <c r="C563" s="46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57">
        <f>SUM(Tabelle1[[#This Row],[Januar]:[Dezember]])</f>
        <v>0</v>
      </c>
      <c r="Q563" s="57">
        <f>IF($C$2="Kilogramm",Tabelle1[[#This Row],[Summe]]/1000,Tabelle1[[#This Row],[Summe]])</f>
        <v>0</v>
      </c>
    </row>
    <row r="564" spans="1:17" s="2" customFormat="1" ht="12.75">
      <c r="A564" s="3">
        <v>110199</v>
      </c>
      <c r="B564" s="3" t="s">
        <v>25</v>
      </c>
      <c r="C564" s="46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57">
        <f>SUM(Tabelle1[[#This Row],[Januar]:[Dezember]])</f>
        <v>0</v>
      </c>
      <c r="Q564" s="57">
        <f>IF($C$2="Kilogramm",Tabelle1[[#This Row],[Summe]]/1000,Tabelle1[[#This Row],[Summe]])</f>
        <v>0</v>
      </c>
    </row>
    <row r="565" spans="1:17" s="6" customFormat="1" ht="12.75">
      <c r="A565" s="10">
        <v>1102</v>
      </c>
      <c r="B565" s="10" t="s">
        <v>826</v>
      </c>
      <c r="C565" s="20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58"/>
      <c r="Q565" s="58"/>
    </row>
    <row r="566" spans="1:17" s="2" customFormat="1" ht="12.75">
      <c r="A566" s="3" t="s">
        <v>827</v>
      </c>
      <c r="B566" s="3" t="s">
        <v>828</v>
      </c>
      <c r="C566" s="46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57">
        <f>SUM(Tabelle1[[#This Row],[Januar]:[Dezember]])</f>
        <v>0</v>
      </c>
      <c r="Q566" s="57">
        <f>IF($C$2="Kilogramm",Tabelle1[[#This Row],[Summe]]/1000,Tabelle1[[#This Row],[Summe]])</f>
        <v>0</v>
      </c>
    </row>
    <row r="567" spans="1:17" s="2" customFormat="1" ht="12.75">
      <c r="A567" s="3">
        <v>110203</v>
      </c>
      <c r="B567" s="3" t="s">
        <v>829</v>
      </c>
      <c r="C567" s="46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57">
        <f>SUM(Tabelle1[[#This Row],[Januar]:[Dezember]])</f>
        <v>0</v>
      </c>
      <c r="Q567" s="57">
        <f>IF($C$2="Kilogramm",Tabelle1[[#This Row],[Summe]]/1000,Tabelle1[[#This Row],[Summe]])</f>
        <v>0</v>
      </c>
    </row>
    <row r="568" spans="1:17" s="2" customFormat="1" ht="12.75">
      <c r="A568" s="3" t="s">
        <v>830</v>
      </c>
      <c r="B568" s="3" t="s">
        <v>831</v>
      </c>
      <c r="C568" s="46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57">
        <f>SUM(Tabelle1[[#This Row],[Januar]:[Dezember]])</f>
        <v>0</v>
      </c>
      <c r="Q568" s="57">
        <f>IF($C$2="Kilogramm",Tabelle1[[#This Row],[Summe]]/1000,Tabelle1[[#This Row],[Summe]])</f>
        <v>0</v>
      </c>
    </row>
    <row r="569" spans="1:17" s="2" customFormat="1" ht="12.75">
      <c r="A569" s="3">
        <v>110206</v>
      </c>
      <c r="B569" s="3" t="s">
        <v>832</v>
      </c>
      <c r="C569" s="46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57">
        <f>SUM(Tabelle1[[#This Row],[Januar]:[Dezember]])</f>
        <v>0</v>
      </c>
      <c r="Q569" s="57">
        <f>IF($C$2="Kilogramm",Tabelle1[[#This Row],[Summe]]/1000,Tabelle1[[#This Row],[Summe]])</f>
        <v>0</v>
      </c>
    </row>
    <row r="570" spans="1:17" s="2" customFormat="1" ht="12.75">
      <c r="A570" s="3" t="s">
        <v>833</v>
      </c>
      <c r="B570" s="3" t="s">
        <v>834</v>
      </c>
      <c r="C570" s="46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57">
        <f>SUM(Tabelle1[[#This Row],[Januar]:[Dezember]])</f>
        <v>0</v>
      </c>
      <c r="Q570" s="57">
        <f>IF($C$2="Kilogramm",Tabelle1[[#This Row],[Summe]]/1000,Tabelle1[[#This Row],[Summe]])</f>
        <v>0</v>
      </c>
    </row>
    <row r="571" spans="1:17" s="2" customFormat="1" ht="12.75">
      <c r="A571" s="3">
        <v>110299</v>
      </c>
      <c r="B571" s="3" t="s">
        <v>25</v>
      </c>
      <c r="C571" s="46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57">
        <f>SUM(Tabelle1[[#This Row],[Januar]:[Dezember]])</f>
        <v>0</v>
      </c>
      <c r="Q571" s="57">
        <f>IF($C$2="Kilogramm",Tabelle1[[#This Row],[Summe]]/1000,Tabelle1[[#This Row],[Summe]])</f>
        <v>0</v>
      </c>
    </row>
    <row r="572" spans="1:17" s="6" customFormat="1" ht="12.75">
      <c r="A572" s="10">
        <v>1103</v>
      </c>
      <c r="B572" s="10" t="s">
        <v>835</v>
      </c>
      <c r="C572" s="20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58"/>
      <c r="Q572" s="58"/>
    </row>
    <row r="573" spans="1:17" s="2" customFormat="1" ht="12.75">
      <c r="A573" s="3" t="s">
        <v>836</v>
      </c>
      <c r="B573" s="3" t="s">
        <v>837</v>
      </c>
      <c r="C573" s="46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57">
        <f>SUM(Tabelle1[[#This Row],[Januar]:[Dezember]])</f>
        <v>0</v>
      </c>
      <c r="Q573" s="57">
        <f>IF($C$2="Kilogramm",Tabelle1[[#This Row],[Summe]]/1000,Tabelle1[[#This Row],[Summe]])</f>
        <v>0</v>
      </c>
    </row>
    <row r="574" spans="1:17" s="2" customFormat="1" ht="12.75">
      <c r="A574" s="3" t="s">
        <v>838</v>
      </c>
      <c r="B574" s="3" t="s">
        <v>839</v>
      </c>
      <c r="C574" s="46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57">
        <f>SUM(Tabelle1[[#This Row],[Januar]:[Dezember]])</f>
        <v>0</v>
      </c>
      <c r="Q574" s="57">
        <f>IF($C$2="Kilogramm",Tabelle1[[#This Row],[Summe]]/1000,Tabelle1[[#This Row],[Summe]])</f>
        <v>0</v>
      </c>
    </row>
    <row r="575" spans="1:17" s="6" customFormat="1" ht="12.75">
      <c r="A575" s="10">
        <v>1105</v>
      </c>
      <c r="B575" s="10" t="s">
        <v>840</v>
      </c>
      <c r="C575" s="20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58"/>
      <c r="Q575" s="58"/>
    </row>
    <row r="576" spans="1:17" s="2" customFormat="1" ht="12.75">
      <c r="A576" s="3">
        <v>110501</v>
      </c>
      <c r="B576" s="3" t="s">
        <v>841</v>
      </c>
      <c r="C576" s="46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57">
        <f>SUM(Tabelle1[[#This Row],[Januar]:[Dezember]])</f>
        <v>0</v>
      </c>
      <c r="Q576" s="57">
        <f>IF($C$2="Kilogramm",Tabelle1[[#This Row],[Summe]]/1000,Tabelle1[[#This Row],[Summe]])</f>
        <v>0</v>
      </c>
    </row>
    <row r="577" spans="1:17" s="2" customFormat="1" ht="12.75">
      <c r="A577" s="3">
        <v>110502</v>
      </c>
      <c r="B577" s="3" t="s">
        <v>842</v>
      </c>
      <c r="C577" s="46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57">
        <f>SUM(Tabelle1[[#This Row],[Januar]:[Dezember]])</f>
        <v>0</v>
      </c>
      <c r="Q577" s="57">
        <f>IF($C$2="Kilogramm",Tabelle1[[#This Row],[Summe]]/1000,Tabelle1[[#This Row],[Summe]])</f>
        <v>0</v>
      </c>
    </row>
    <row r="578" spans="1:17" s="2" customFormat="1" ht="12.75">
      <c r="A578" s="3" t="s">
        <v>843</v>
      </c>
      <c r="B578" s="3" t="s">
        <v>690</v>
      </c>
      <c r="C578" s="46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57">
        <f>SUM(Tabelle1[[#This Row],[Januar]:[Dezember]])</f>
        <v>0</v>
      </c>
      <c r="Q578" s="57">
        <f>IF($C$2="Kilogramm",Tabelle1[[#This Row],[Summe]]/1000,Tabelle1[[#This Row],[Summe]])</f>
        <v>0</v>
      </c>
    </row>
    <row r="579" spans="1:17" s="2" customFormat="1" ht="12.75">
      <c r="A579" s="3" t="s">
        <v>844</v>
      </c>
      <c r="B579" s="3" t="s">
        <v>845</v>
      </c>
      <c r="C579" s="46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57">
        <f>SUM(Tabelle1[[#This Row],[Januar]:[Dezember]])</f>
        <v>0</v>
      </c>
      <c r="Q579" s="57">
        <f>IF($C$2="Kilogramm",Tabelle1[[#This Row],[Summe]]/1000,Tabelle1[[#This Row],[Summe]])</f>
        <v>0</v>
      </c>
    </row>
    <row r="580" spans="1:17" s="2" customFormat="1" ht="12.75">
      <c r="A580" s="3">
        <v>110599</v>
      </c>
      <c r="B580" s="3" t="s">
        <v>25</v>
      </c>
      <c r="C580" s="46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57">
        <f>SUM(Tabelle1[[#This Row],[Januar]:[Dezember]])</f>
        <v>0</v>
      </c>
      <c r="Q580" s="57">
        <f>IF($C$2="Kilogramm",Tabelle1[[#This Row],[Summe]]/1000,Tabelle1[[#This Row],[Summe]])</f>
        <v>0</v>
      </c>
    </row>
    <row r="581" spans="1:17" s="6" customFormat="1" ht="25.9" customHeight="1">
      <c r="A581" s="10">
        <v>12</v>
      </c>
      <c r="B581" s="18" t="s">
        <v>846</v>
      </c>
      <c r="C581" s="23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58"/>
      <c r="Q581" s="58"/>
    </row>
    <row r="582" spans="1:17" s="6" customFormat="1" ht="25.9" customHeight="1">
      <c r="A582" s="10">
        <v>1201</v>
      </c>
      <c r="B582" s="18" t="s">
        <v>847</v>
      </c>
      <c r="C582" s="23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58"/>
      <c r="Q582" s="58"/>
    </row>
    <row r="583" spans="1:17" s="2" customFormat="1" ht="12.75">
      <c r="A583" s="3">
        <v>120101</v>
      </c>
      <c r="B583" s="3" t="s">
        <v>848</v>
      </c>
      <c r="C583" s="46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57">
        <f>SUM(Tabelle1[[#This Row],[Januar]:[Dezember]])</f>
        <v>0</v>
      </c>
      <c r="Q583" s="57">
        <f>IF($C$2="Kilogramm",Tabelle1[[#This Row],[Summe]]/1000,Tabelle1[[#This Row],[Summe]])</f>
        <v>0</v>
      </c>
    </row>
    <row r="584" spans="1:17" s="2" customFormat="1" ht="12.75">
      <c r="A584" s="3">
        <v>120102</v>
      </c>
      <c r="B584" s="3" t="s">
        <v>849</v>
      </c>
      <c r="C584" s="46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57">
        <f>SUM(Tabelle1[[#This Row],[Januar]:[Dezember]])</f>
        <v>0</v>
      </c>
      <c r="Q584" s="57">
        <f>IF($C$2="Kilogramm",Tabelle1[[#This Row],[Summe]]/1000,Tabelle1[[#This Row],[Summe]])</f>
        <v>0</v>
      </c>
    </row>
    <row r="585" spans="1:17" s="2" customFormat="1" ht="12.75">
      <c r="A585" s="3">
        <v>120103</v>
      </c>
      <c r="B585" s="3" t="s">
        <v>850</v>
      </c>
      <c r="C585" s="46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57">
        <f>SUM(Tabelle1[[#This Row],[Januar]:[Dezember]])</f>
        <v>0</v>
      </c>
      <c r="Q585" s="57">
        <f>IF($C$2="Kilogramm",Tabelle1[[#This Row],[Summe]]/1000,Tabelle1[[#This Row],[Summe]])</f>
        <v>0</v>
      </c>
    </row>
    <row r="586" spans="1:17" s="2" customFormat="1" ht="12.75">
      <c r="A586" s="3">
        <v>120104</v>
      </c>
      <c r="B586" s="3" t="s">
        <v>851</v>
      </c>
      <c r="C586" s="46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57">
        <f>SUM(Tabelle1[[#This Row],[Januar]:[Dezember]])</f>
        <v>0</v>
      </c>
      <c r="Q586" s="57">
        <f>IF($C$2="Kilogramm",Tabelle1[[#This Row],[Summe]]/1000,Tabelle1[[#This Row],[Summe]])</f>
        <v>0</v>
      </c>
    </row>
    <row r="587" spans="1:17" s="2" customFormat="1" ht="12.75">
      <c r="A587" s="3">
        <v>120105</v>
      </c>
      <c r="B587" s="3" t="s">
        <v>852</v>
      </c>
      <c r="C587" s="46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57">
        <f>SUM(Tabelle1[[#This Row],[Januar]:[Dezember]])</f>
        <v>0</v>
      </c>
      <c r="Q587" s="57">
        <f>IF($C$2="Kilogramm",Tabelle1[[#This Row],[Summe]]/1000,Tabelle1[[#This Row],[Summe]])</f>
        <v>0</v>
      </c>
    </row>
    <row r="588" spans="1:17" s="2" customFormat="1" ht="12.75">
      <c r="A588" s="3" t="s">
        <v>853</v>
      </c>
      <c r="B588" s="3" t="s">
        <v>854</v>
      </c>
      <c r="C588" s="46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57">
        <f>SUM(Tabelle1[[#This Row],[Januar]:[Dezember]])</f>
        <v>0</v>
      </c>
      <c r="Q588" s="57">
        <f>IF($C$2="Kilogramm",Tabelle1[[#This Row],[Summe]]/1000,Tabelle1[[#This Row],[Summe]])</f>
        <v>0</v>
      </c>
    </row>
    <row r="589" spans="1:17" s="2" customFormat="1" ht="12.75">
      <c r="A589" s="3" t="s">
        <v>855</v>
      </c>
      <c r="B589" s="3" t="s">
        <v>856</v>
      </c>
      <c r="C589" s="46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57">
        <f>SUM(Tabelle1[[#This Row],[Januar]:[Dezember]])</f>
        <v>0</v>
      </c>
      <c r="Q589" s="57">
        <f>IF($C$2="Kilogramm",Tabelle1[[#This Row],[Summe]]/1000,Tabelle1[[#This Row],[Summe]])</f>
        <v>0</v>
      </c>
    </row>
    <row r="590" spans="1:17" s="2" customFormat="1" ht="12.75">
      <c r="A590" s="3" t="s">
        <v>857</v>
      </c>
      <c r="B590" s="3" t="s">
        <v>858</v>
      </c>
      <c r="C590" s="46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57">
        <f>SUM(Tabelle1[[#This Row],[Januar]:[Dezember]])</f>
        <v>0</v>
      </c>
      <c r="Q590" s="57">
        <f>IF($C$2="Kilogramm",Tabelle1[[#This Row],[Summe]]/1000,Tabelle1[[#This Row],[Summe]])</f>
        <v>0</v>
      </c>
    </row>
    <row r="591" spans="1:17" s="2" customFormat="1" ht="12.75">
      <c r="A591" s="3" t="s">
        <v>859</v>
      </c>
      <c r="B591" s="3" t="s">
        <v>860</v>
      </c>
      <c r="C591" s="46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57">
        <f>SUM(Tabelle1[[#This Row],[Januar]:[Dezember]])</f>
        <v>0</v>
      </c>
      <c r="Q591" s="57">
        <f>IF($C$2="Kilogramm",Tabelle1[[#This Row],[Summe]]/1000,Tabelle1[[#This Row],[Summe]])</f>
        <v>0</v>
      </c>
    </row>
    <row r="592" spans="1:17" s="2" customFormat="1" ht="12.75">
      <c r="A592" s="3" t="s">
        <v>861</v>
      </c>
      <c r="B592" s="3" t="s">
        <v>862</v>
      </c>
      <c r="C592" s="46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57">
        <f>SUM(Tabelle1[[#This Row],[Januar]:[Dezember]])</f>
        <v>0</v>
      </c>
      <c r="Q592" s="57">
        <f>IF($C$2="Kilogramm",Tabelle1[[#This Row],[Summe]]/1000,Tabelle1[[#This Row],[Summe]])</f>
        <v>0</v>
      </c>
    </row>
    <row r="593" spans="1:17" s="2" customFormat="1" ht="12.75">
      <c r="A593" s="3" t="s">
        <v>863</v>
      </c>
      <c r="B593" s="3" t="s">
        <v>864</v>
      </c>
      <c r="C593" s="46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57">
        <f>SUM(Tabelle1[[#This Row],[Januar]:[Dezember]])</f>
        <v>0</v>
      </c>
      <c r="Q593" s="57">
        <f>IF($C$2="Kilogramm",Tabelle1[[#This Row],[Summe]]/1000,Tabelle1[[#This Row],[Summe]])</f>
        <v>0</v>
      </c>
    </row>
    <row r="594" spans="1:17" s="2" customFormat="1" ht="12.75">
      <c r="A594" s="3">
        <v>120113</v>
      </c>
      <c r="B594" s="3" t="s">
        <v>865</v>
      </c>
      <c r="C594" s="46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57">
        <f>SUM(Tabelle1[[#This Row],[Januar]:[Dezember]])</f>
        <v>0</v>
      </c>
      <c r="Q594" s="57">
        <f>IF($C$2="Kilogramm",Tabelle1[[#This Row],[Summe]]/1000,Tabelle1[[#This Row],[Summe]])</f>
        <v>0</v>
      </c>
    </row>
    <row r="595" spans="1:17" s="2" customFormat="1" ht="12.75">
      <c r="A595" s="3" t="s">
        <v>866</v>
      </c>
      <c r="B595" s="3" t="s">
        <v>867</v>
      </c>
      <c r="C595" s="46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57">
        <f>SUM(Tabelle1[[#This Row],[Januar]:[Dezember]])</f>
        <v>0</v>
      </c>
      <c r="Q595" s="57">
        <f>IF($C$2="Kilogramm",Tabelle1[[#This Row],[Summe]]/1000,Tabelle1[[#This Row],[Summe]])</f>
        <v>0</v>
      </c>
    </row>
    <row r="596" spans="1:17" s="2" customFormat="1" ht="12.75">
      <c r="A596" s="3">
        <v>120115</v>
      </c>
      <c r="B596" s="3" t="s">
        <v>868</v>
      </c>
      <c r="C596" s="46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57">
        <f>SUM(Tabelle1[[#This Row],[Januar]:[Dezember]])</f>
        <v>0</v>
      </c>
      <c r="Q596" s="57">
        <f>IF($C$2="Kilogramm",Tabelle1[[#This Row],[Summe]]/1000,Tabelle1[[#This Row],[Summe]])</f>
        <v>0</v>
      </c>
    </row>
    <row r="597" spans="1:17" s="2" customFormat="1" ht="12.75">
      <c r="A597" s="3" t="s">
        <v>869</v>
      </c>
      <c r="B597" s="3" t="s">
        <v>870</v>
      </c>
      <c r="C597" s="46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57">
        <f>SUM(Tabelle1[[#This Row],[Januar]:[Dezember]])</f>
        <v>0</v>
      </c>
      <c r="Q597" s="57">
        <f>IF($C$2="Kilogramm",Tabelle1[[#This Row],[Summe]]/1000,Tabelle1[[#This Row],[Summe]])</f>
        <v>0</v>
      </c>
    </row>
    <row r="598" spans="1:17" s="2" customFormat="1" ht="12.75">
      <c r="A598" s="3">
        <v>120117</v>
      </c>
      <c r="B598" s="3" t="s">
        <v>871</v>
      </c>
      <c r="C598" s="46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57">
        <f>SUM(Tabelle1[[#This Row],[Januar]:[Dezember]])</f>
        <v>0</v>
      </c>
      <c r="Q598" s="57">
        <f>IF($C$2="Kilogramm",Tabelle1[[#This Row],[Summe]]/1000,Tabelle1[[#This Row],[Summe]])</f>
        <v>0</v>
      </c>
    </row>
    <row r="599" spans="1:17" s="2" customFormat="1" ht="12.75">
      <c r="A599" s="3" t="s">
        <v>872</v>
      </c>
      <c r="B599" s="3" t="s">
        <v>873</v>
      </c>
      <c r="C599" s="46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57">
        <f>SUM(Tabelle1[[#This Row],[Januar]:[Dezember]])</f>
        <v>0</v>
      </c>
      <c r="Q599" s="57">
        <f>IF($C$2="Kilogramm",Tabelle1[[#This Row],[Summe]]/1000,Tabelle1[[#This Row],[Summe]])</f>
        <v>0</v>
      </c>
    </row>
    <row r="600" spans="1:17" s="2" customFormat="1" ht="12.75">
      <c r="A600" s="3" t="s">
        <v>874</v>
      </c>
      <c r="B600" s="3" t="s">
        <v>875</v>
      </c>
      <c r="C600" s="46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57">
        <f>SUM(Tabelle1[[#This Row],[Januar]:[Dezember]])</f>
        <v>0</v>
      </c>
      <c r="Q600" s="57">
        <f>IF($C$2="Kilogramm",Tabelle1[[#This Row],[Summe]]/1000,Tabelle1[[#This Row],[Summe]])</f>
        <v>0</v>
      </c>
    </row>
    <row r="601" spans="1:17" s="2" customFormat="1" ht="12.75">
      <c r="A601" s="3" t="s">
        <v>876</v>
      </c>
      <c r="B601" s="3" t="s">
        <v>877</v>
      </c>
      <c r="C601" s="46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57">
        <f>SUM(Tabelle1[[#This Row],[Januar]:[Dezember]])</f>
        <v>0</v>
      </c>
      <c r="Q601" s="57">
        <f>IF($C$2="Kilogramm",Tabelle1[[#This Row],[Summe]]/1000,Tabelle1[[#This Row],[Summe]])</f>
        <v>0</v>
      </c>
    </row>
    <row r="602" spans="1:17" s="2" customFormat="1" ht="12.75">
      <c r="A602" s="3">
        <v>120121</v>
      </c>
      <c r="B602" s="3" t="s">
        <v>878</v>
      </c>
      <c r="C602" s="46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57">
        <f>SUM(Tabelle1[[#This Row],[Januar]:[Dezember]])</f>
        <v>0</v>
      </c>
      <c r="Q602" s="57">
        <f>IF($C$2="Kilogramm",Tabelle1[[#This Row],[Summe]]/1000,Tabelle1[[#This Row],[Summe]])</f>
        <v>0</v>
      </c>
    </row>
    <row r="603" spans="1:17" s="2" customFormat="1" ht="12.75">
      <c r="A603" s="3">
        <v>120199</v>
      </c>
      <c r="B603" s="3" t="s">
        <v>25</v>
      </c>
      <c r="C603" s="46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57">
        <f>SUM(Tabelle1[[#This Row],[Januar]:[Dezember]])</f>
        <v>0</v>
      </c>
      <c r="Q603" s="57">
        <f>IF($C$2="Kilogramm",Tabelle1[[#This Row],[Summe]]/1000,Tabelle1[[#This Row],[Summe]])</f>
        <v>0</v>
      </c>
    </row>
    <row r="604" spans="1:17" s="6" customFormat="1" ht="12.75">
      <c r="A604" s="10">
        <v>1203</v>
      </c>
      <c r="B604" s="10" t="s">
        <v>879</v>
      </c>
      <c r="C604" s="20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58"/>
      <c r="Q604" s="58"/>
    </row>
    <row r="605" spans="1:17" s="2" customFormat="1" ht="12.75">
      <c r="A605" s="3" t="s">
        <v>880</v>
      </c>
      <c r="B605" s="3" t="s">
        <v>881</v>
      </c>
      <c r="C605" s="46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57">
        <f>SUM(Tabelle1[[#This Row],[Januar]:[Dezember]])</f>
        <v>0</v>
      </c>
      <c r="Q605" s="57">
        <f>IF($C$2="Kilogramm",Tabelle1[[#This Row],[Summe]]/1000,Tabelle1[[#This Row],[Summe]])</f>
        <v>0</v>
      </c>
    </row>
    <row r="606" spans="1:17" s="2" customFormat="1" ht="12.75">
      <c r="A606" s="3" t="s">
        <v>882</v>
      </c>
      <c r="B606" s="3" t="s">
        <v>883</v>
      </c>
      <c r="C606" s="46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57">
        <f>SUM(Tabelle1[[#This Row],[Januar]:[Dezember]])</f>
        <v>0</v>
      </c>
      <c r="Q606" s="57">
        <f>IF($C$2="Kilogramm",Tabelle1[[#This Row],[Summe]]/1000,Tabelle1[[#This Row],[Summe]])</f>
        <v>0</v>
      </c>
    </row>
    <row r="607" spans="1:17" s="6" customFormat="1" ht="26.45" customHeight="1">
      <c r="A607" s="10">
        <v>13</v>
      </c>
      <c r="B607" s="18" t="s">
        <v>884</v>
      </c>
      <c r="C607" s="23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58"/>
      <c r="Q607" s="58"/>
    </row>
    <row r="608" spans="1:17" s="6" customFormat="1" ht="12.75">
      <c r="A608" s="10">
        <v>1301</v>
      </c>
      <c r="B608" s="10" t="s">
        <v>885</v>
      </c>
      <c r="C608" s="20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58"/>
      <c r="Q608" s="58"/>
    </row>
    <row r="609" spans="1:17" s="2" customFormat="1" ht="12.75">
      <c r="A609" s="3" t="s">
        <v>886</v>
      </c>
      <c r="B609" s="3" t="s">
        <v>887</v>
      </c>
      <c r="C609" s="46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57">
        <f>SUM(Tabelle1[[#This Row],[Januar]:[Dezember]])</f>
        <v>0</v>
      </c>
      <c r="Q609" s="57">
        <f>IF($C$2="Kilogramm",Tabelle1[[#This Row],[Summe]]/1000,Tabelle1[[#This Row],[Summe]])</f>
        <v>0</v>
      </c>
    </row>
    <row r="610" spans="1:17" s="2" customFormat="1" ht="12.75">
      <c r="A610" s="3" t="s">
        <v>888</v>
      </c>
      <c r="B610" s="3" t="s">
        <v>889</v>
      </c>
      <c r="C610" s="46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57">
        <f>SUM(Tabelle1[[#This Row],[Januar]:[Dezember]])</f>
        <v>0</v>
      </c>
      <c r="Q610" s="57">
        <f>IF($C$2="Kilogramm",Tabelle1[[#This Row],[Summe]]/1000,Tabelle1[[#This Row],[Summe]])</f>
        <v>0</v>
      </c>
    </row>
    <row r="611" spans="1:17" s="2" customFormat="1" ht="12.75">
      <c r="A611" s="3" t="s">
        <v>890</v>
      </c>
      <c r="B611" s="3" t="s">
        <v>891</v>
      </c>
      <c r="C611" s="46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57">
        <f>SUM(Tabelle1[[#This Row],[Januar]:[Dezember]])</f>
        <v>0</v>
      </c>
      <c r="Q611" s="57">
        <f>IF($C$2="Kilogramm",Tabelle1[[#This Row],[Summe]]/1000,Tabelle1[[#This Row],[Summe]])</f>
        <v>0</v>
      </c>
    </row>
    <row r="612" spans="1:17" s="2" customFormat="1" ht="12.75">
      <c r="A612" s="3" t="s">
        <v>892</v>
      </c>
      <c r="B612" s="3" t="s">
        <v>893</v>
      </c>
      <c r="C612" s="46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57">
        <f>SUM(Tabelle1[[#This Row],[Januar]:[Dezember]])</f>
        <v>0</v>
      </c>
      <c r="Q612" s="57">
        <f>IF($C$2="Kilogramm",Tabelle1[[#This Row],[Summe]]/1000,Tabelle1[[#This Row],[Summe]])</f>
        <v>0</v>
      </c>
    </row>
    <row r="613" spans="1:17" s="2" customFormat="1" ht="12.75">
      <c r="A613" s="3" t="s">
        <v>894</v>
      </c>
      <c r="B613" s="3" t="s">
        <v>895</v>
      </c>
      <c r="C613" s="46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57">
        <f>SUM(Tabelle1[[#This Row],[Januar]:[Dezember]])</f>
        <v>0</v>
      </c>
      <c r="Q613" s="57">
        <f>IF($C$2="Kilogramm",Tabelle1[[#This Row],[Summe]]/1000,Tabelle1[[#This Row],[Summe]])</f>
        <v>0</v>
      </c>
    </row>
    <row r="614" spans="1:17" s="2" customFormat="1" ht="12.75">
      <c r="A614" s="3" t="s">
        <v>896</v>
      </c>
      <c r="B614" s="3" t="s">
        <v>897</v>
      </c>
      <c r="C614" s="46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57">
        <f>SUM(Tabelle1[[#This Row],[Januar]:[Dezember]])</f>
        <v>0</v>
      </c>
      <c r="Q614" s="57">
        <f>IF($C$2="Kilogramm",Tabelle1[[#This Row],[Summe]]/1000,Tabelle1[[#This Row],[Summe]])</f>
        <v>0</v>
      </c>
    </row>
    <row r="615" spans="1:17" s="2" customFormat="1" ht="12.75">
      <c r="A615" s="3" t="s">
        <v>898</v>
      </c>
      <c r="B615" s="3" t="s">
        <v>899</v>
      </c>
      <c r="C615" s="46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57">
        <f>SUM(Tabelle1[[#This Row],[Januar]:[Dezember]])</f>
        <v>0</v>
      </c>
      <c r="Q615" s="57">
        <f>IF($C$2="Kilogramm",Tabelle1[[#This Row],[Summe]]/1000,Tabelle1[[#This Row],[Summe]])</f>
        <v>0</v>
      </c>
    </row>
    <row r="616" spans="1:17" s="2" customFormat="1" ht="12.75">
      <c r="A616" s="3" t="s">
        <v>900</v>
      </c>
      <c r="B616" s="3" t="s">
        <v>901</v>
      </c>
      <c r="C616" s="46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57">
        <f>SUM(Tabelle1[[#This Row],[Januar]:[Dezember]])</f>
        <v>0</v>
      </c>
      <c r="Q616" s="57">
        <f>IF($C$2="Kilogramm",Tabelle1[[#This Row],[Summe]]/1000,Tabelle1[[#This Row],[Summe]])</f>
        <v>0</v>
      </c>
    </row>
    <row r="617" spans="1:17" s="6" customFormat="1" ht="12.75">
      <c r="A617" s="10">
        <v>1302</v>
      </c>
      <c r="B617" s="10" t="s">
        <v>902</v>
      </c>
      <c r="C617" s="20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58"/>
      <c r="Q617" s="58"/>
    </row>
    <row r="618" spans="1:17" s="2" customFormat="1" ht="12.75">
      <c r="A618" s="3" t="s">
        <v>903</v>
      </c>
      <c r="B618" s="3" t="s">
        <v>904</v>
      </c>
      <c r="C618" s="46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57">
        <f>SUM(Tabelle1[[#This Row],[Januar]:[Dezember]])</f>
        <v>0</v>
      </c>
      <c r="Q618" s="57">
        <f>IF($C$2="Kilogramm",Tabelle1[[#This Row],[Summe]]/1000,Tabelle1[[#This Row],[Summe]])</f>
        <v>0</v>
      </c>
    </row>
    <row r="619" spans="1:17" s="2" customFormat="1" ht="12.75">
      <c r="A619" s="3" t="s">
        <v>905</v>
      </c>
      <c r="B619" s="3" t="s">
        <v>906</v>
      </c>
      <c r="C619" s="46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57">
        <f>SUM(Tabelle1[[#This Row],[Januar]:[Dezember]])</f>
        <v>0</v>
      </c>
      <c r="Q619" s="57">
        <f>IF($C$2="Kilogramm",Tabelle1[[#This Row],[Summe]]/1000,Tabelle1[[#This Row],[Summe]])</f>
        <v>0</v>
      </c>
    </row>
    <row r="620" spans="1:17" s="2" customFormat="1" ht="12.75">
      <c r="A620" s="3" t="s">
        <v>907</v>
      </c>
      <c r="B620" s="3" t="s">
        <v>908</v>
      </c>
      <c r="C620" s="46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57">
        <f>SUM(Tabelle1[[#This Row],[Januar]:[Dezember]])</f>
        <v>0</v>
      </c>
      <c r="Q620" s="57">
        <f>IF($C$2="Kilogramm",Tabelle1[[#This Row],[Summe]]/1000,Tabelle1[[#This Row],[Summe]])</f>
        <v>0</v>
      </c>
    </row>
    <row r="621" spans="1:17" s="2" customFormat="1" ht="12.75">
      <c r="A621" s="3" t="s">
        <v>909</v>
      </c>
      <c r="B621" s="3" t="s">
        <v>910</v>
      </c>
      <c r="C621" s="46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57">
        <f>SUM(Tabelle1[[#This Row],[Januar]:[Dezember]])</f>
        <v>0</v>
      </c>
      <c r="Q621" s="57">
        <f>IF($C$2="Kilogramm",Tabelle1[[#This Row],[Summe]]/1000,Tabelle1[[#This Row],[Summe]])</f>
        <v>0</v>
      </c>
    </row>
    <row r="622" spans="1:17" s="2" customFormat="1" ht="12.75">
      <c r="A622" s="3" t="s">
        <v>911</v>
      </c>
      <c r="B622" s="3" t="s">
        <v>912</v>
      </c>
      <c r="C622" s="46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57">
        <f>SUM(Tabelle1[[#This Row],[Januar]:[Dezember]])</f>
        <v>0</v>
      </c>
      <c r="Q622" s="57">
        <f>IF($C$2="Kilogramm",Tabelle1[[#This Row],[Summe]]/1000,Tabelle1[[#This Row],[Summe]])</f>
        <v>0</v>
      </c>
    </row>
    <row r="623" spans="1:17" s="6" customFormat="1" ht="12.75">
      <c r="A623" s="10">
        <v>1303</v>
      </c>
      <c r="B623" s="10" t="s">
        <v>913</v>
      </c>
      <c r="C623" s="20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58"/>
      <c r="Q623" s="58"/>
    </row>
    <row r="624" spans="1:17" s="2" customFormat="1" ht="12.75">
      <c r="A624" s="3" t="s">
        <v>914</v>
      </c>
      <c r="B624" s="3" t="s">
        <v>915</v>
      </c>
      <c r="C624" s="46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57">
        <f>SUM(Tabelle1[[#This Row],[Januar]:[Dezember]])</f>
        <v>0</v>
      </c>
      <c r="Q624" s="57">
        <f>IF($C$2="Kilogramm",Tabelle1[[#This Row],[Summe]]/1000,Tabelle1[[#This Row],[Summe]])</f>
        <v>0</v>
      </c>
    </row>
    <row r="625" spans="1:17" s="2" customFormat="1" ht="12.75">
      <c r="A625" s="3" t="s">
        <v>916</v>
      </c>
      <c r="B625" s="3" t="s">
        <v>917</v>
      </c>
      <c r="C625" s="46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57">
        <f>SUM(Tabelle1[[#This Row],[Januar]:[Dezember]])</f>
        <v>0</v>
      </c>
      <c r="Q625" s="57">
        <f>IF($C$2="Kilogramm",Tabelle1[[#This Row],[Summe]]/1000,Tabelle1[[#This Row],[Summe]])</f>
        <v>0</v>
      </c>
    </row>
    <row r="626" spans="1:17" s="2" customFormat="1" ht="12.75">
      <c r="A626" s="3" t="s">
        <v>918</v>
      </c>
      <c r="B626" s="3" t="s">
        <v>919</v>
      </c>
      <c r="C626" s="46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57">
        <f>SUM(Tabelle1[[#This Row],[Januar]:[Dezember]])</f>
        <v>0</v>
      </c>
      <c r="Q626" s="57">
        <f>IF($C$2="Kilogramm",Tabelle1[[#This Row],[Summe]]/1000,Tabelle1[[#This Row],[Summe]])</f>
        <v>0</v>
      </c>
    </row>
    <row r="627" spans="1:17" s="2" customFormat="1" ht="12.75">
      <c r="A627" s="3" t="s">
        <v>920</v>
      </c>
      <c r="B627" s="3" t="s">
        <v>921</v>
      </c>
      <c r="C627" s="46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57">
        <f>SUM(Tabelle1[[#This Row],[Januar]:[Dezember]])</f>
        <v>0</v>
      </c>
      <c r="Q627" s="57">
        <f>IF($C$2="Kilogramm",Tabelle1[[#This Row],[Summe]]/1000,Tabelle1[[#This Row],[Summe]])</f>
        <v>0</v>
      </c>
    </row>
    <row r="628" spans="1:17" s="2" customFormat="1" ht="12.75">
      <c r="A628" s="3" t="s">
        <v>922</v>
      </c>
      <c r="B628" s="3" t="s">
        <v>923</v>
      </c>
      <c r="C628" s="46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57">
        <f>SUM(Tabelle1[[#This Row],[Januar]:[Dezember]])</f>
        <v>0</v>
      </c>
      <c r="Q628" s="57">
        <f>IF($C$2="Kilogramm",Tabelle1[[#This Row],[Summe]]/1000,Tabelle1[[#This Row],[Summe]])</f>
        <v>0</v>
      </c>
    </row>
    <row r="629" spans="1:17" s="2" customFormat="1" ht="12.75">
      <c r="A629" s="3" t="s">
        <v>924</v>
      </c>
      <c r="B629" s="3" t="s">
        <v>925</v>
      </c>
      <c r="C629" s="46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57">
        <f>SUM(Tabelle1[[#This Row],[Januar]:[Dezember]])</f>
        <v>0</v>
      </c>
      <c r="Q629" s="57">
        <f>IF($C$2="Kilogramm",Tabelle1[[#This Row],[Summe]]/1000,Tabelle1[[#This Row],[Summe]])</f>
        <v>0</v>
      </c>
    </row>
    <row r="630" spans="1:17" s="6" customFormat="1" ht="12.75">
      <c r="A630" s="10">
        <v>1304</v>
      </c>
      <c r="B630" s="10" t="s">
        <v>926</v>
      </c>
      <c r="C630" s="20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58"/>
      <c r="Q630" s="58"/>
    </row>
    <row r="631" spans="1:17" s="2" customFormat="1" ht="12.75">
      <c r="A631" s="3" t="s">
        <v>927</v>
      </c>
      <c r="B631" s="3" t="s">
        <v>928</v>
      </c>
      <c r="C631" s="46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57">
        <f>SUM(Tabelle1[[#This Row],[Januar]:[Dezember]])</f>
        <v>0</v>
      </c>
      <c r="Q631" s="57">
        <f>IF($C$2="Kilogramm",Tabelle1[[#This Row],[Summe]]/1000,Tabelle1[[#This Row],[Summe]])</f>
        <v>0</v>
      </c>
    </row>
    <row r="632" spans="1:17" s="2" customFormat="1" ht="12.75">
      <c r="A632" s="3" t="s">
        <v>929</v>
      </c>
      <c r="B632" s="3" t="s">
        <v>930</v>
      </c>
      <c r="C632" s="46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57">
        <f>SUM(Tabelle1[[#This Row],[Januar]:[Dezember]])</f>
        <v>0</v>
      </c>
      <c r="Q632" s="57">
        <f>IF($C$2="Kilogramm",Tabelle1[[#This Row],[Summe]]/1000,Tabelle1[[#This Row],[Summe]])</f>
        <v>0</v>
      </c>
    </row>
    <row r="633" spans="1:17" s="2" customFormat="1" ht="12.75">
      <c r="A633" s="3" t="s">
        <v>931</v>
      </c>
      <c r="B633" s="3" t="s">
        <v>932</v>
      </c>
      <c r="C633" s="46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57">
        <f>SUM(Tabelle1[[#This Row],[Januar]:[Dezember]])</f>
        <v>0</v>
      </c>
      <c r="Q633" s="57">
        <f>IF($C$2="Kilogramm",Tabelle1[[#This Row],[Summe]]/1000,Tabelle1[[#This Row],[Summe]])</f>
        <v>0</v>
      </c>
    </row>
    <row r="634" spans="1:17" s="6" customFormat="1" ht="12.75">
      <c r="A634" s="10">
        <v>1305</v>
      </c>
      <c r="B634" s="10" t="s">
        <v>933</v>
      </c>
      <c r="C634" s="20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58"/>
      <c r="Q634" s="58"/>
    </row>
    <row r="635" spans="1:17" s="2" customFormat="1" ht="12.75">
      <c r="A635" s="3" t="s">
        <v>934</v>
      </c>
      <c r="B635" s="3" t="s">
        <v>935</v>
      </c>
      <c r="C635" s="46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57">
        <f>SUM(Tabelle1[[#This Row],[Januar]:[Dezember]])</f>
        <v>0</v>
      </c>
      <c r="Q635" s="57">
        <f>IF($C$2="Kilogramm",Tabelle1[[#This Row],[Summe]]/1000,Tabelle1[[#This Row],[Summe]])</f>
        <v>0</v>
      </c>
    </row>
    <row r="636" spans="1:17" s="2" customFormat="1" ht="12.75">
      <c r="A636" s="3" t="s">
        <v>936</v>
      </c>
      <c r="B636" s="3" t="s">
        <v>937</v>
      </c>
      <c r="C636" s="46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57">
        <f>SUM(Tabelle1[[#This Row],[Januar]:[Dezember]])</f>
        <v>0</v>
      </c>
      <c r="Q636" s="57">
        <f>IF($C$2="Kilogramm",Tabelle1[[#This Row],[Summe]]/1000,Tabelle1[[#This Row],[Summe]])</f>
        <v>0</v>
      </c>
    </row>
    <row r="637" spans="1:17" s="2" customFormat="1" ht="12.75">
      <c r="A637" s="3" t="s">
        <v>938</v>
      </c>
      <c r="B637" s="3" t="s">
        <v>939</v>
      </c>
      <c r="C637" s="46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57">
        <f>SUM(Tabelle1[[#This Row],[Januar]:[Dezember]])</f>
        <v>0</v>
      </c>
      <c r="Q637" s="57">
        <f>IF($C$2="Kilogramm",Tabelle1[[#This Row],[Summe]]/1000,Tabelle1[[#This Row],[Summe]])</f>
        <v>0</v>
      </c>
    </row>
    <row r="638" spans="1:17" s="2" customFormat="1" ht="12.75">
      <c r="A638" s="3" t="s">
        <v>940</v>
      </c>
      <c r="B638" s="3" t="s">
        <v>941</v>
      </c>
      <c r="C638" s="46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57">
        <f>SUM(Tabelle1[[#This Row],[Januar]:[Dezember]])</f>
        <v>0</v>
      </c>
      <c r="Q638" s="57">
        <f>IF($C$2="Kilogramm",Tabelle1[[#This Row],[Summe]]/1000,Tabelle1[[#This Row],[Summe]])</f>
        <v>0</v>
      </c>
    </row>
    <row r="639" spans="1:17" s="2" customFormat="1" ht="12.75">
      <c r="A639" s="3" t="s">
        <v>942</v>
      </c>
      <c r="B639" s="3" t="s">
        <v>943</v>
      </c>
      <c r="C639" s="46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57">
        <f>SUM(Tabelle1[[#This Row],[Januar]:[Dezember]])</f>
        <v>0</v>
      </c>
      <c r="Q639" s="57">
        <f>IF($C$2="Kilogramm",Tabelle1[[#This Row],[Summe]]/1000,Tabelle1[[#This Row],[Summe]])</f>
        <v>0</v>
      </c>
    </row>
    <row r="640" spans="1:17" s="2" customFormat="1" ht="12.75">
      <c r="A640" s="3" t="s">
        <v>944</v>
      </c>
      <c r="B640" s="3" t="s">
        <v>945</v>
      </c>
      <c r="C640" s="46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57">
        <f>SUM(Tabelle1[[#This Row],[Januar]:[Dezember]])</f>
        <v>0</v>
      </c>
      <c r="Q640" s="57">
        <f>IF($C$2="Kilogramm",Tabelle1[[#This Row],[Summe]]/1000,Tabelle1[[#This Row],[Summe]])</f>
        <v>0</v>
      </c>
    </row>
    <row r="641" spans="1:17" s="6" customFormat="1" ht="12.75">
      <c r="A641" s="10">
        <v>1307</v>
      </c>
      <c r="B641" s="10" t="s">
        <v>946</v>
      </c>
      <c r="C641" s="20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58"/>
      <c r="Q641" s="58"/>
    </row>
    <row r="642" spans="1:17" s="2" customFormat="1" ht="12.75">
      <c r="A642" s="3" t="s">
        <v>947</v>
      </c>
      <c r="B642" s="3" t="s">
        <v>948</v>
      </c>
      <c r="C642" s="46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57">
        <f>SUM(Tabelle1[[#This Row],[Januar]:[Dezember]])</f>
        <v>0</v>
      </c>
      <c r="Q642" s="57">
        <f>IF($C$2="Kilogramm",Tabelle1[[#This Row],[Summe]]/1000,Tabelle1[[#This Row],[Summe]])</f>
        <v>0</v>
      </c>
    </row>
    <row r="643" spans="1:17" s="2" customFormat="1" ht="12.75">
      <c r="A643" s="3" t="s">
        <v>949</v>
      </c>
      <c r="B643" s="3" t="s">
        <v>950</v>
      </c>
      <c r="C643" s="46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57">
        <f>SUM(Tabelle1[[#This Row],[Januar]:[Dezember]])</f>
        <v>0</v>
      </c>
      <c r="Q643" s="57">
        <f>IF($C$2="Kilogramm",Tabelle1[[#This Row],[Summe]]/1000,Tabelle1[[#This Row],[Summe]])</f>
        <v>0</v>
      </c>
    </row>
    <row r="644" spans="1:17" s="2" customFormat="1" ht="12.75">
      <c r="A644" s="3" t="s">
        <v>951</v>
      </c>
      <c r="B644" s="3" t="s">
        <v>952</v>
      </c>
      <c r="C644" s="46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57">
        <f>SUM(Tabelle1[[#This Row],[Januar]:[Dezember]])</f>
        <v>0</v>
      </c>
      <c r="Q644" s="57">
        <f>IF($C$2="Kilogramm",Tabelle1[[#This Row],[Summe]]/1000,Tabelle1[[#This Row],[Summe]])</f>
        <v>0</v>
      </c>
    </row>
    <row r="645" spans="1:17" s="6" customFormat="1" ht="12.75">
      <c r="A645" s="10">
        <v>1308</v>
      </c>
      <c r="B645" s="10" t="s">
        <v>953</v>
      </c>
      <c r="C645" s="20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58"/>
      <c r="Q645" s="58"/>
    </row>
    <row r="646" spans="1:17" s="2" customFormat="1" ht="12.75">
      <c r="A646" s="3" t="s">
        <v>954</v>
      </c>
      <c r="B646" s="3" t="s">
        <v>955</v>
      </c>
      <c r="C646" s="46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57">
        <f>SUM(Tabelle1[[#This Row],[Januar]:[Dezember]])</f>
        <v>0</v>
      </c>
      <c r="Q646" s="57">
        <f>IF($C$2="Kilogramm",Tabelle1[[#This Row],[Summe]]/1000,Tabelle1[[#This Row],[Summe]])</f>
        <v>0</v>
      </c>
    </row>
    <row r="647" spans="1:17" s="2" customFormat="1" ht="12.75">
      <c r="A647" s="3" t="s">
        <v>956</v>
      </c>
      <c r="B647" s="3" t="s">
        <v>957</v>
      </c>
      <c r="C647" s="46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57">
        <f>SUM(Tabelle1[[#This Row],[Januar]:[Dezember]])</f>
        <v>0</v>
      </c>
      <c r="Q647" s="57">
        <f>IF($C$2="Kilogramm",Tabelle1[[#This Row],[Summe]]/1000,Tabelle1[[#This Row],[Summe]])</f>
        <v>0</v>
      </c>
    </row>
    <row r="648" spans="1:17" s="2" customFormat="1" ht="12.75">
      <c r="A648" s="3" t="s">
        <v>958</v>
      </c>
      <c r="B648" s="3" t="s">
        <v>25</v>
      </c>
      <c r="C648" s="46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57">
        <f>SUM(Tabelle1[[#This Row],[Januar]:[Dezember]])</f>
        <v>0</v>
      </c>
      <c r="Q648" s="57">
        <f>IF($C$2="Kilogramm",Tabelle1[[#This Row],[Summe]]/1000,Tabelle1[[#This Row],[Summe]])</f>
        <v>0</v>
      </c>
    </row>
    <row r="649" spans="1:17" s="6" customFormat="1" ht="25.9" customHeight="1">
      <c r="A649" s="10">
        <v>14</v>
      </c>
      <c r="B649" s="18" t="s">
        <v>959</v>
      </c>
      <c r="C649" s="23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58"/>
      <c r="Q649" s="58"/>
    </row>
    <row r="650" spans="1:17" s="6" customFormat="1" ht="12.75">
      <c r="A650" s="10">
        <v>1406</v>
      </c>
      <c r="B650" s="10" t="s">
        <v>960</v>
      </c>
      <c r="C650" s="20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58"/>
      <c r="Q650" s="58"/>
    </row>
    <row r="651" spans="1:17" s="2" customFormat="1" ht="12.75">
      <c r="A651" s="3" t="s">
        <v>961</v>
      </c>
      <c r="B651" s="3" t="s">
        <v>962</v>
      </c>
      <c r="C651" s="46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57">
        <f>SUM(Tabelle1[[#This Row],[Januar]:[Dezember]])</f>
        <v>0</v>
      </c>
      <c r="Q651" s="57">
        <f>IF($C$2="Kilogramm",Tabelle1[[#This Row],[Summe]]/1000,Tabelle1[[#This Row],[Summe]])</f>
        <v>0</v>
      </c>
    </row>
    <row r="652" spans="1:17" s="2" customFormat="1" ht="12.75">
      <c r="A652" s="3" t="s">
        <v>963</v>
      </c>
      <c r="B652" s="3" t="s">
        <v>964</v>
      </c>
      <c r="C652" s="46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57">
        <f>SUM(Tabelle1[[#This Row],[Januar]:[Dezember]])</f>
        <v>0</v>
      </c>
      <c r="Q652" s="57">
        <f>IF($C$2="Kilogramm",Tabelle1[[#This Row],[Summe]]/1000,Tabelle1[[#This Row],[Summe]])</f>
        <v>0</v>
      </c>
    </row>
    <row r="653" spans="1:17" s="2" customFormat="1" ht="12.75">
      <c r="A653" s="3" t="s">
        <v>965</v>
      </c>
      <c r="B653" s="3" t="s">
        <v>966</v>
      </c>
      <c r="C653" s="46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57">
        <f>SUM(Tabelle1[[#This Row],[Januar]:[Dezember]])</f>
        <v>0</v>
      </c>
      <c r="Q653" s="57">
        <f>IF($C$2="Kilogramm",Tabelle1[[#This Row],[Summe]]/1000,Tabelle1[[#This Row],[Summe]])</f>
        <v>0</v>
      </c>
    </row>
    <row r="654" spans="1:17" s="2" customFormat="1" ht="12.75">
      <c r="A654" s="3" t="s">
        <v>967</v>
      </c>
      <c r="B654" s="3" t="s">
        <v>968</v>
      </c>
      <c r="C654" s="46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57">
        <f>SUM(Tabelle1[[#This Row],[Januar]:[Dezember]])</f>
        <v>0</v>
      </c>
      <c r="Q654" s="57">
        <f>IF($C$2="Kilogramm",Tabelle1[[#This Row],[Summe]]/1000,Tabelle1[[#This Row],[Summe]])</f>
        <v>0</v>
      </c>
    </row>
    <row r="655" spans="1:17" s="2" customFormat="1" ht="12.75">
      <c r="A655" s="3" t="s">
        <v>969</v>
      </c>
      <c r="B655" s="3" t="s">
        <v>970</v>
      </c>
      <c r="C655" s="46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57">
        <f>SUM(Tabelle1[[#This Row],[Januar]:[Dezember]])</f>
        <v>0</v>
      </c>
      <c r="Q655" s="57">
        <f>IF($C$2="Kilogramm",Tabelle1[[#This Row],[Summe]]/1000,Tabelle1[[#This Row],[Summe]])</f>
        <v>0</v>
      </c>
    </row>
    <row r="656" spans="1:17" s="6" customFormat="1" ht="26.45" customHeight="1">
      <c r="A656" s="10">
        <v>15</v>
      </c>
      <c r="B656" s="16" t="s">
        <v>971</v>
      </c>
      <c r="C656" s="22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58"/>
      <c r="Q656" s="58"/>
    </row>
    <row r="657" spans="1:17" s="6" customFormat="1" ht="12.75">
      <c r="A657" s="10">
        <v>1501</v>
      </c>
      <c r="B657" s="10" t="s">
        <v>972</v>
      </c>
      <c r="C657" s="20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58"/>
      <c r="Q657" s="58"/>
    </row>
    <row r="658" spans="1:17" s="2" customFormat="1" ht="12.75">
      <c r="A658" s="3">
        <v>150101</v>
      </c>
      <c r="B658" s="3" t="s">
        <v>973</v>
      </c>
      <c r="C658" s="46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57">
        <f>SUM(Tabelle1[[#This Row],[Januar]:[Dezember]])</f>
        <v>0</v>
      </c>
      <c r="Q658" s="57">
        <f>IF($C$2="Kilogramm",Tabelle1[[#This Row],[Summe]]/1000,Tabelle1[[#This Row],[Summe]])</f>
        <v>0</v>
      </c>
    </row>
    <row r="659" spans="1:17" s="2" customFormat="1" ht="12.75">
      <c r="A659" s="3">
        <v>150102</v>
      </c>
      <c r="B659" s="3" t="s">
        <v>974</v>
      </c>
      <c r="C659" s="46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57">
        <f>SUM(Tabelle1[[#This Row],[Januar]:[Dezember]])</f>
        <v>0</v>
      </c>
      <c r="Q659" s="57">
        <f>IF($C$2="Kilogramm",Tabelle1[[#This Row],[Summe]]/1000,Tabelle1[[#This Row],[Summe]])</f>
        <v>0</v>
      </c>
    </row>
    <row r="660" spans="1:17" s="2" customFormat="1" ht="12.75">
      <c r="A660" s="3">
        <v>150103</v>
      </c>
      <c r="B660" s="3" t="s">
        <v>975</v>
      </c>
      <c r="C660" s="46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57">
        <f>SUM(Tabelle1[[#This Row],[Januar]:[Dezember]])</f>
        <v>0</v>
      </c>
      <c r="Q660" s="57">
        <f>IF($C$2="Kilogramm",Tabelle1[[#This Row],[Summe]]/1000,Tabelle1[[#This Row],[Summe]])</f>
        <v>0</v>
      </c>
    </row>
    <row r="661" spans="1:17" s="2" customFormat="1" ht="12.75">
      <c r="A661" s="3">
        <v>150104</v>
      </c>
      <c r="B661" s="3" t="s">
        <v>976</v>
      </c>
      <c r="C661" s="46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57">
        <f>SUM(Tabelle1[[#This Row],[Januar]:[Dezember]])</f>
        <v>0</v>
      </c>
      <c r="Q661" s="57">
        <f>IF($C$2="Kilogramm",Tabelle1[[#This Row],[Summe]]/1000,Tabelle1[[#This Row],[Summe]])</f>
        <v>0</v>
      </c>
    </row>
    <row r="662" spans="1:17" s="2" customFormat="1" ht="12.75">
      <c r="A662" s="3">
        <v>150105</v>
      </c>
      <c r="B662" s="3" t="s">
        <v>977</v>
      </c>
      <c r="C662" s="46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57">
        <f>SUM(Tabelle1[[#This Row],[Januar]:[Dezember]])</f>
        <v>0</v>
      </c>
      <c r="Q662" s="57">
        <f>IF($C$2="Kilogramm",Tabelle1[[#This Row],[Summe]]/1000,Tabelle1[[#This Row],[Summe]])</f>
        <v>0</v>
      </c>
    </row>
    <row r="663" spans="1:17" s="2" customFormat="1" ht="12.75">
      <c r="A663" s="3" t="s">
        <v>978</v>
      </c>
      <c r="B663" s="3" t="s">
        <v>979</v>
      </c>
      <c r="C663" s="46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57">
        <f>SUM(Tabelle1[[#This Row],[Januar]:[Dezember]])</f>
        <v>0</v>
      </c>
      <c r="Q663" s="57">
        <f>IF($C$2="Kilogramm",Tabelle1[[#This Row],[Summe]]/1000,Tabelle1[[#This Row],[Summe]])</f>
        <v>0</v>
      </c>
    </row>
    <row r="664" spans="1:17" s="2" customFormat="1" ht="12.75">
      <c r="A664" s="3">
        <v>15010601</v>
      </c>
      <c r="B664" s="3" t="s">
        <v>980</v>
      </c>
      <c r="C664" s="46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57">
        <f>SUM(Tabelle1[[#This Row],[Januar]:[Dezember]])</f>
        <v>0</v>
      </c>
      <c r="Q664" s="57">
        <f>IF($C$2="Kilogramm",Tabelle1[[#This Row],[Summe]]/1000,Tabelle1[[#This Row],[Summe]])</f>
        <v>0</v>
      </c>
    </row>
    <row r="665" spans="1:17" s="2" customFormat="1" ht="12.75">
      <c r="A665" s="3">
        <v>15010602</v>
      </c>
      <c r="B665" s="3" t="s">
        <v>981</v>
      </c>
      <c r="C665" s="46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57">
        <f>SUM(Tabelle1[[#This Row],[Januar]:[Dezember]])</f>
        <v>0</v>
      </c>
      <c r="Q665" s="57">
        <f>IF($C$2="Kilogramm",Tabelle1[[#This Row],[Summe]]/1000,Tabelle1[[#This Row],[Summe]])</f>
        <v>0</v>
      </c>
    </row>
    <row r="666" spans="1:17" s="2" customFormat="1" ht="12.75">
      <c r="A666" s="3">
        <v>15010600</v>
      </c>
      <c r="B666" s="3" t="s">
        <v>982</v>
      </c>
      <c r="C666" s="46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57">
        <f>SUM(Tabelle1[[#This Row],[Januar]:[Dezember]])</f>
        <v>0</v>
      </c>
      <c r="Q666" s="57">
        <f>IF($C$2="Kilogramm",Tabelle1[[#This Row],[Summe]]/1000,Tabelle1[[#This Row],[Summe]])</f>
        <v>0</v>
      </c>
    </row>
    <row r="667" spans="1:17" s="2" customFormat="1" ht="12.75">
      <c r="A667" s="3">
        <v>150107</v>
      </c>
      <c r="B667" s="3" t="s">
        <v>983</v>
      </c>
      <c r="C667" s="46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57">
        <f>SUM(Tabelle1[[#This Row],[Januar]:[Dezember]])</f>
        <v>0</v>
      </c>
      <c r="Q667" s="57">
        <f>IF($C$2="Kilogramm",Tabelle1[[#This Row],[Summe]]/1000,Tabelle1[[#This Row],[Summe]])</f>
        <v>0</v>
      </c>
    </row>
    <row r="668" spans="1:17" s="2" customFormat="1" ht="12.75">
      <c r="A668" s="3">
        <v>150109</v>
      </c>
      <c r="B668" s="3" t="s">
        <v>984</v>
      </c>
      <c r="C668" s="46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57">
        <f>SUM(Tabelle1[[#This Row],[Januar]:[Dezember]])</f>
        <v>0</v>
      </c>
      <c r="Q668" s="57">
        <f>IF($C$2="Kilogramm",Tabelle1[[#This Row],[Summe]]/1000,Tabelle1[[#This Row],[Summe]])</f>
        <v>0</v>
      </c>
    </row>
    <row r="669" spans="1:17" s="2" customFormat="1" ht="12.75">
      <c r="A669" s="3" t="s">
        <v>985</v>
      </c>
      <c r="B669" s="3" t="s">
        <v>986</v>
      </c>
      <c r="C669" s="46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57">
        <f>SUM(Tabelle1[[#This Row],[Januar]:[Dezember]])</f>
        <v>0</v>
      </c>
      <c r="Q669" s="57">
        <f>IF($C$2="Kilogramm",Tabelle1[[#This Row],[Summe]]/1000,Tabelle1[[#This Row],[Summe]])</f>
        <v>0</v>
      </c>
    </row>
    <row r="670" spans="1:17" s="2" customFormat="1" ht="25.9" customHeight="1">
      <c r="A670" s="3" t="s">
        <v>987</v>
      </c>
      <c r="B670" s="8" t="s">
        <v>988</v>
      </c>
      <c r="C670" s="49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57">
        <f>SUM(Tabelle1[[#This Row],[Januar]:[Dezember]])</f>
        <v>0</v>
      </c>
      <c r="Q670" s="57">
        <f>IF($C$2="Kilogramm",Tabelle1[[#This Row],[Summe]]/1000,Tabelle1[[#This Row],[Summe]])</f>
        <v>0</v>
      </c>
    </row>
    <row r="671" spans="1:17" s="6" customFormat="1" ht="12.75">
      <c r="A671" s="10">
        <v>1502</v>
      </c>
      <c r="B671" s="10" t="s">
        <v>989</v>
      </c>
      <c r="C671" s="20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58"/>
      <c r="Q671" s="58"/>
    </row>
    <row r="672" spans="1:17" s="2" customFormat="1" ht="25.9" customHeight="1">
      <c r="A672" s="3" t="s">
        <v>990</v>
      </c>
      <c r="B672" s="8" t="s">
        <v>991</v>
      </c>
      <c r="C672" s="49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57">
        <f>SUM(Tabelle1[[#This Row],[Januar]:[Dezember]])</f>
        <v>0</v>
      </c>
      <c r="Q672" s="57">
        <f>IF($C$2="Kilogramm",Tabelle1[[#This Row],[Summe]]/1000,Tabelle1[[#This Row],[Summe]])</f>
        <v>0</v>
      </c>
    </row>
    <row r="673" spans="1:17" s="2" customFormat="1" ht="12.75">
      <c r="A673" s="3">
        <v>150203</v>
      </c>
      <c r="B673" s="3" t="s">
        <v>992</v>
      </c>
      <c r="C673" s="46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57">
        <f>SUM(Tabelle1[[#This Row],[Januar]:[Dezember]])</f>
        <v>0</v>
      </c>
      <c r="Q673" s="57">
        <f>IF($C$2="Kilogramm",Tabelle1[[#This Row],[Summe]]/1000,Tabelle1[[#This Row],[Summe]])</f>
        <v>0</v>
      </c>
    </row>
    <row r="674" spans="1:17" s="6" customFormat="1" ht="12.75">
      <c r="A674" s="10">
        <v>16</v>
      </c>
      <c r="B674" s="10" t="s">
        <v>993</v>
      </c>
      <c r="C674" s="20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58"/>
      <c r="Q674" s="58"/>
    </row>
    <row r="675" spans="1:17" s="6" customFormat="1" ht="25.9" customHeight="1">
      <c r="A675" s="10">
        <v>1601</v>
      </c>
      <c r="B675" s="18" t="s">
        <v>994</v>
      </c>
      <c r="C675" s="23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58"/>
      <c r="Q675" s="58"/>
    </row>
    <row r="676" spans="1:17" s="2" customFormat="1" ht="12.75">
      <c r="A676" s="3">
        <v>160103</v>
      </c>
      <c r="B676" s="3" t="s">
        <v>995</v>
      </c>
      <c r="C676" s="46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57">
        <f>SUM(Tabelle1[[#This Row],[Januar]:[Dezember]])</f>
        <v>0</v>
      </c>
      <c r="Q676" s="57">
        <f>IF($C$2="Kilogramm",Tabelle1[[#This Row],[Summe]]/1000,Tabelle1[[#This Row],[Summe]])</f>
        <v>0</v>
      </c>
    </row>
    <row r="677" spans="1:17" s="2" customFormat="1" ht="12.75">
      <c r="A677" s="3" t="s">
        <v>996</v>
      </c>
      <c r="B677" s="3" t="s">
        <v>997</v>
      </c>
      <c r="C677" s="46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57">
        <f>SUM(Tabelle1[[#This Row],[Januar]:[Dezember]])</f>
        <v>0</v>
      </c>
      <c r="Q677" s="57">
        <f>IF($C$2="Kilogramm",Tabelle1[[#This Row],[Summe]]/1000,Tabelle1[[#This Row],[Summe]])</f>
        <v>0</v>
      </c>
    </row>
    <row r="678" spans="1:17" s="2" customFormat="1" ht="12.75">
      <c r="A678" s="3">
        <v>160106</v>
      </c>
      <c r="B678" s="3" t="s">
        <v>998</v>
      </c>
      <c r="C678" s="46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57">
        <f>SUM(Tabelle1[[#This Row],[Januar]:[Dezember]])</f>
        <v>0</v>
      </c>
      <c r="Q678" s="57">
        <f>IF($C$2="Kilogramm",Tabelle1[[#This Row],[Summe]]/1000,Tabelle1[[#This Row],[Summe]])</f>
        <v>0</v>
      </c>
    </row>
    <row r="679" spans="1:17" s="2" customFormat="1" ht="12.75">
      <c r="A679" s="3" t="s">
        <v>999</v>
      </c>
      <c r="B679" s="3" t="s">
        <v>1000</v>
      </c>
      <c r="C679" s="46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57">
        <f>SUM(Tabelle1[[#This Row],[Januar]:[Dezember]])</f>
        <v>0</v>
      </c>
      <c r="Q679" s="57">
        <f>IF($C$2="Kilogramm",Tabelle1[[#This Row],[Summe]]/1000,Tabelle1[[#This Row],[Summe]])</f>
        <v>0</v>
      </c>
    </row>
    <row r="680" spans="1:17" s="2" customFormat="1" ht="12.75">
      <c r="A680" s="3" t="s">
        <v>1001</v>
      </c>
      <c r="B680" s="3" t="s">
        <v>1002</v>
      </c>
      <c r="C680" s="46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57">
        <f>SUM(Tabelle1[[#This Row],[Januar]:[Dezember]])</f>
        <v>0</v>
      </c>
      <c r="Q680" s="57">
        <f>IF($C$2="Kilogramm",Tabelle1[[#This Row],[Summe]]/1000,Tabelle1[[#This Row],[Summe]])</f>
        <v>0</v>
      </c>
    </row>
    <row r="681" spans="1:17" s="2" customFormat="1" ht="12.75">
      <c r="A681" s="3" t="s">
        <v>1003</v>
      </c>
      <c r="B681" s="3" t="s">
        <v>1004</v>
      </c>
      <c r="C681" s="46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57">
        <f>SUM(Tabelle1[[#This Row],[Januar]:[Dezember]])</f>
        <v>0</v>
      </c>
      <c r="Q681" s="57">
        <f>IF($C$2="Kilogramm",Tabelle1[[#This Row],[Summe]]/1000,Tabelle1[[#This Row],[Summe]])</f>
        <v>0</v>
      </c>
    </row>
    <row r="682" spans="1:17" s="2" customFormat="1" ht="12.75">
      <c r="A682" s="3" t="s">
        <v>1005</v>
      </c>
      <c r="B682" s="3" t="s">
        <v>1006</v>
      </c>
      <c r="C682" s="46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57">
        <f>SUM(Tabelle1[[#This Row],[Januar]:[Dezember]])</f>
        <v>0</v>
      </c>
      <c r="Q682" s="57">
        <f>IF($C$2="Kilogramm",Tabelle1[[#This Row],[Summe]]/1000,Tabelle1[[#This Row],[Summe]])</f>
        <v>0</v>
      </c>
    </row>
    <row r="683" spans="1:17" s="2" customFormat="1" ht="12.75">
      <c r="A683" s="3" t="s">
        <v>1007</v>
      </c>
      <c r="B683" s="3" t="s">
        <v>1008</v>
      </c>
      <c r="C683" s="46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57">
        <f>SUM(Tabelle1[[#This Row],[Januar]:[Dezember]])</f>
        <v>0</v>
      </c>
      <c r="Q683" s="57">
        <f>IF($C$2="Kilogramm",Tabelle1[[#This Row],[Summe]]/1000,Tabelle1[[#This Row],[Summe]])</f>
        <v>0</v>
      </c>
    </row>
    <row r="684" spans="1:17" s="2" customFormat="1" ht="12.75">
      <c r="A684" s="3">
        <v>160112</v>
      </c>
      <c r="B684" s="3" t="s">
        <v>1009</v>
      </c>
      <c r="C684" s="46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57">
        <f>SUM(Tabelle1[[#This Row],[Januar]:[Dezember]])</f>
        <v>0</v>
      </c>
      <c r="Q684" s="57">
        <f>IF($C$2="Kilogramm",Tabelle1[[#This Row],[Summe]]/1000,Tabelle1[[#This Row],[Summe]])</f>
        <v>0</v>
      </c>
    </row>
    <row r="685" spans="1:17" s="2" customFormat="1" ht="12.75">
      <c r="A685" s="3" t="s">
        <v>1010</v>
      </c>
      <c r="B685" s="3" t="s">
        <v>1011</v>
      </c>
      <c r="C685" s="46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57">
        <f>SUM(Tabelle1[[#This Row],[Januar]:[Dezember]])</f>
        <v>0</v>
      </c>
      <c r="Q685" s="57">
        <f>IF($C$2="Kilogramm",Tabelle1[[#This Row],[Summe]]/1000,Tabelle1[[#This Row],[Summe]])</f>
        <v>0</v>
      </c>
    </row>
    <row r="686" spans="1:17" s="2" customFormat="1" ht="12.75">
      <c r="A686" s="3" t="s">
        <v>1012</v>
      </c>
      <c r="B686" s="3" t="s">
        <v>1013</v>
      </c>
      <c r="C686" s="46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57">
        <f>SUM(Tabelle1[[#This Row],[Januar]:[Dezember]])</f>
        <v>0</v>
      </c>
      <c r="Q686" s="57">
        <f>IF($C$2="Kilogramm",Tabelle1[[#This Row],[Summe]]/1000,Tabelle1[[#This Row],[Summe]])</f>
        <v>0</v>
      </c>
    </row>
    <row r="687" spans="1:17" s="2" customFormat="1" ht="12.75">
      <c r="A687" s="3">
        <v>160115</v>
      </c>
      <c r="B687" s="3" t="s">
        <v>1014</v>
      </c>
      <c r="C687" s="46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57">
        <f>SUM(Tabelle1[[#This Row],[Januar]:[Dezember]])</f>
        <v>0</v>
      </c>
      <c r="Q687" s="57">
        <f>IF($C$2="Kilogramm",Tabelle1[[#This Row],[Summe]]/1000,Tabelle1[[#This Row],[Summe]])</f>
        <v>0</v>
      </c>
    </row>
    <row r="688" spans="1:17" s="2" customFormat="1" ht="12.75">
      <c r="A688" s="3">
        <v>160116</v>
      </c>
      <c r="B688" s="3" t="s">
        <v>1015</v>
      </c>
      <c r="C688" s="46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57">
        <f>SUM(Tabelle1[[#This Row],[Januar]:[Dezember]])</f>
        <v>0</v>
      </c>
      <c r="Q688" s="57">
        <f>IF($C$2="Kilogramm",Tabelle1[[#This Row],[Summe]]/1000,Tabelle1[[#This Row],[Summe]])</f>
        <v>0</v>
      </c>
    </row>
    <row r="689" spans="1:17" s="2" customFormat="1" ht="12.75">
      <c r="A689" s="3">
        <v>160117</v>
      </c>
      <c r="B689" s="3" t="s">
        <v>1016</v>
      </c>
      <c r="C689" s="46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57">
        <f>SUM(Tabelle1[[#This Row],[Januar]:[Dezember]])</f>
        <v>0</v>
      </c>
      <c r="Q689" s="57">
        <f>IF($C$2="Kilogramm",Tabelle1[[#This Row],[Summe]]/1000,Tabelle1[[#This Row],[Summe]])</f>
        <v>0</v>
      </c>
    </row>
    <row r="690" spans="1:17" s="2" customFormat="1" ht="12.75">
      <c r="A690" s="3">
        <v>160118</v>
      </c>
      <c r="B690" s="3" t="s">
        <v>1017</v>
      </c>
      <c r="C690" s="46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57">
        <f>SUM(Tabelle1[[#This Row],[Januar]:[Dezember]])</f>
        <v>0</v>
      </c>
      <c r="Q690" s="57">
        <f>IF($C$2="Kilogramm",Tabelle1[[#This Row],[Summe]]/1000,Tabelle1[[#This Row],[Summe]])</f>
        <v>0</v>
      </c>
    </row>
    <row r="691" spans="1:17" s="2" customFormat="1" ht="12.75">
      <c r="A691" s="3">
        <v>160119</v>
      </c>
      <c r="B691" s="3" t="s">
        <v>1018</v>
      </c>
      <c r="C691" s="46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57">
        <f>SUM(Tabelle1[[#This Row],[Januar]:[Dezember]])</f>
        <v>0</v>
      </c>
      <c r="Q691" s="57">
        <f>IF($C$2="Kilogramm",Tabelle1[[#This Row],[Summe]]/1000,Tabelle1[[#This Row],[Summe]])</f>
        <v>0</v>
      </c>
    </row>
    <row r="692" spans="1:17" s="2" customFormat="1" ht="12.75">
      <c r="A692" s="3">
        <v>160120</v>
      </c>
      <c r="B692" s="3" t="s">
        <v>1019</v>
      </c>
      <c r="C692" s="46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57">
        <f>SUM(Tabelle1[[#This Row],[Januar]:[Dezember]])</f>
        <v>0</v>
      </c>
      <c r="Q692" s="57">
        <f>IF($C$2="Kilogramm",Tabelle1[[#This Row],[Summe]]/1000,Tabelle1[[#This Row],[Summe]])</f>
        <v>0</v>
      </c>
    </row>
    <row r="693" spans="1:17" s="2" customFormat="1" ht="12.75">
      <c r="A693" s="3" t="s">
        <v>1020</v>
      </c>
      <c r="B693" s="3" t="s">
        <v>1021</v>
      </c>
      <c r="C693" s="46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57">
        <f>SUM(Tabelle1[[#This Row],[Januar]:[Dezember]])</f>
        <v>0</v>
      </c>
      <c r="Q693" s="57">
        <f>IF($C$2="Kilogramm",Tabelle1[[#This Row],[Summe]]/1000,Tabelle1[[#This Row],[Summe]])</f>
        <v>0</v>
      </c>
    </row>
    <row r="694" spans="1:17" s="2" customFormat="1" ht="12.75">
      <c r="A694" s="3" t="s">
        <v>1022</v>
      </c>
      <c r="B694" s="3" t="s">
        <v>1023</v>
      </c>
      <c r="C694" s="46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57">
        <f>SUM(Tabelle1[[#This Row],[Januar]:[Dezember]])</f>
        <v>0</v>
      </c>
      <c r="Q694" s="57">
        <f>IF($C$2="Kilogramm",Tabelle1[[#This Row],[Summe]]/1000,Tabelle1[[#This Row],[Summe]])</f>
        <v>0</v>
      </c>
    </row>
    <row r="695" spans="1:17" s="2" customFormat="1" ht="25.9" customHeight="1">
      <c r="A695" s="3" t="s">
        <v>1024</v>
      </c>
      <c r="B695" s="8" t="s">
        <v>1025</v>
      </c>
      <c r="C695" s="49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57">
        <f>SUM(Tabelle1[[#This Row],[Januar]:[Dezember]])</f>
        <v>0</v>
      </c>
      <c r="Q695" s="57">
        <f>IF($C$2="Kilogramm",Tabelle1[[#This Row],[Summe]]/1000,Tabelle1[[#This Row],[Summe]])</f>
        <v>0</v>
      </c>
    </row>
    <row r="696" spans="1:17" s="2" customFormat="1" ht="25.9" customHeight="1">
      <c r="A696" s="3" t="s">
        <v>1026</v>
      </c>
      <c r="B696" s="8" t="s">
        <v>1027</v>
      </c>
      <c r="C696" s="49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57">
        <f>SUM(Tabelle1[[#This Row],[Januar]:[Dezember]])</f>
        <v>0</v>
      </c>
      <c r="Q696" s="57">
        <f>IF($C$2="Kilogramm",Tabelle1[[#This Row],[Summe]]/1000,Tabelle1[[#This Row],[Summe]])</f>
        <v>0</v>
      </c>
    </row>
    <row r="697" spans="1:17" s="2" customFormat="1" ht="12.75">
      <c r="A697" s="3" t="s">
        <v>1028</v>
      </c>
      <c r="B697" s="3" t="s">
        <v>1029</v>
      </c>
      <c r="C697" s="46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57">
        <f>SUM(Tabelle1[[#This Row],[Januar]:[Dezember]])</f>
        <v>0</v>
      </c>
      <c r="Q697" s="57">
        <f>IF($C$2="Kilogramm",Tabelle1[[#This Row],[Summe]]/1000,Tabelle1[[#This Row],[Summe]])</f>
        <v>0</v>
      </c>
    </row>
    <row r="698" spans="1:17" s="2" customFormat="1" ht="12.75">
      <c r="A698" s="3">
        <v>16012201</v>
      </c>
      <c r="B698" s="3" t="s">
        <v>1030</v>
      </c>
      <c r="C698" s="46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57">
        <f>SUM(Tabelle1[[#This Row],[Januar]:[Dezember]])</f>
        <v>0</v>
      </c>
      <c r="Q698" s="57">
        <f>IF($C$2="Kilogramm",Tabelle1[[#This Row],[Summe]]/1000,Tabelle1[[#This Row],[Summe]])</f>
        <v>0</v>
      </c>
    </row>
    <row r="699" spans="1:17" s="2" customFormat="1" ht="12.75">
      <c r="A699" s="3">
        <v>16012202</v>
      </c>
      <c r="B699" s="3" t="s">
        <v>1031</v>
      </c>
      <c r="C699" s="46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57">
        <f>SUM(Tabelle1[[#This Row],[Januar]:[Dezember]])</f>
        <v>0</v>
      </c>
      <c r="Q699" s="57">
        <f>IF($C$2="Kilogramm",Tabelle1[[#This Row],[Summe]]/1000,Tabelle1[[#This Row],[Summe]])</f>
        <v>0</v>
      </c>
    </row>
    <row r="700" spans="1:17" s="2" customFormat="1" ht="12.75">
      <c r="A700" s="3">
        <v>16012203</v>
      </c>
      <c r="B700" s="3" t="s">
        <v>1032</v>
      </c>
      <c r="C700" s="46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57">
        <f>SUM(Tabelle1[[#This Row],[Januar]:[Dezember]])</f>
        <v>0</v>
      </c>
      <c r="Q700" s="57">
        <f>IF($C$2="Kilogramm",Tabelle1[[#This Row],[Summe]]/1000,Tabelle1[[#This Row],[Summe]])</f>
        <v>0</v>
      </c>
    </row>
    <row r="701" spans="1:17" s="2" customFormat="1" ht="12.75">
      <c r="A701" s="3">
        <v>16012200</v>
      </c>
      <c r="B701" s="3" t="s">
        <v>1033</v>
      </c>
      <c r="C701" s="46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57">
        <f>SUM(Tabelle1[[#This Row],[Januar]:[Dezember]])</f>
        <v>0</v>
      </c>
      <c r="Q701" s="57">
        <f>IF($C$2="Kilogramm",Tabelle1[[#This Row],[Summe]]/1000,Tabelle1[[#This Row],[Summe]])</f>
        <v>0</v>
      </c>
    </row>
    <row r="702" spans="1:17" s="2" customFormat="1" ht="12.75">
      <c r="A702" s="3">
        <v>160199</v>
      </c>
      <c r="B702" s="3" t="s">
        <v>25</v>
      </c>
      <c r="C702" s="46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57">
        <f>SUM(Tabelle1[[#This Row],[Januar]:[Dezember]])</f>
        <v>0</v>
      </c>
      <c r="Q702" s="57">
        <f>IF($C$2="Kilogramm",Tabelle1[[#This Row],[Summe]]/1000,Tabelle1[[#This Row],[Summe]])</f>
        <v>0</v>
      </c>
    </row>
    <row r="703" spans="1:17" s="6" customFormat="1" ht="12.75">
      <c r="A703" s="10">
        <v>1602</v>
      </c>
      <c r="B703" s="10" t="s">
        <v>1034</v>
      </c>
      <c r="C703" s="20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58"/>
      <c r="Q703" s="58"/>
    </row>
    <row r="704" spans="1:17" s="2" customFormat="1" ht="12.75">
      <c r="A704" s="3" t="s">
        <v>1035</v>
      </c>
      <c r="B704" s="3" t="s">
        <v>1036</v>
      </c>
      <c r="C704" s="46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57">
        <f>SUM(Tabelle1[[#This Row],[Januar]:[Dezember]])</f>
        <v>0</v>
      </c>
      <c r="Q704" s="57">
        <f>IF($C$2="Kilogramm",Tabelle1[[#This Row],[Summe]]/1000,Tabelle1[[#This Row],[Summe]])</f>
        <v>0</v>
      </c>
    </row>
    <row r="705" spans="1:17" s="2" customFormat="1" ht="25.9" customHeight="1">
      <c r="A705" s="3" t="s">
        <v>1037</v>
      </c>
      <c r="B705" s="8" t="s">
        <v>1038</v>
      </c>
      <c r="C705" s="49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57">
        <f>SUM(Tabelle1[[#This Row],[Januar]:[Dezember]])</f>
        <v>0</v>
      </c>
      <c r="Q705" s="57">
        <f>IF($C$2="Kilogramm",Tabelle1[[#This Row],[Summe]]/1000,Tabelle1[[#This Row],[Summe]])</f>
        <v>0</v>
      </c>
    </row>
    <row r="706" spans="1:17" s="2" customFormat="1" ht="12.75">
      <c r="A706" s="3" t="s">
        <v>1039</v>
      </c>
      <c r="B706" s="3" t="s">
        <v>1040</v>
      </c>
      <c r="C706" s="46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57">
        <f>SUM(Tabelle1[[#This Row],[Januar]:[Dezember]])</f>
        <v>0</v>
      </c>
      <c r="Q706" s="57">
        <f>IF($C$2="Kilogramm",Tabelle1[[#This Row],[Summe]]/1000,Tabelle1[[#This Row],[Summe]])</f>
        <v>0</v>
      </c>
    </row>
    <row r="707" spans="1:17" s="2" customFormat="1" ht="12.75">
      <c r="A707" s="3" t="s">
        <v>1041</v>
      </c>
      <c r="B707" s="3" t="s">
        <v>1042</v>
      </c>
      <c r="C707" s="46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57">
        <f>SUM(Tabelle1[[#This Row],[Januar]:[Dezember]])</f>
        <v>0</v>
      </c>
      <c r="Q707" s="57">
        <f>IF($C$2="Kilogramm",Tabelle1[[#This Row],[Summe]]/1000,Tabelle1[[#This Row],[Summe]])</f>
        <v>0</v>
      </c>
    </row>
    <row r="708" spans="1:17" s="2" customFormat="1" ht="12.75">
      <c r="A708" s="3" t="s">
        <v>1043</v>
      </c>
      <c r="B708" s="3" t="s">
        <v>1044</v>
      </c>
      <c r="C708" s="46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57">
        <f>SUM(Tabelle1[[#This Row],[Januar]:[Dezember]])</f>
        <v>0</v>
      </c>
      <c r="Q708" s="57">
        <f>IF($C$2="Kilogramm",Tabelle1[[#This Row],[Summe]]/1000,Tabelle1[[#This Row],[Summe]])</f>
        <v>0</v>
      </c>
    </row>
    <row r="709" spans="1:17" s="2" customFormat="1" ht="12.75">
      <c r="A709" s="3">
        <v>160214</v>
      </c>
      <c r="B709" s="3" t="s">
        <v>1045</v>
      </c>
      <c r="C709" s="46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57">
        <f>SUM(Tabelle1[[#This Row],[Januar]:[Dezember]])</f>
        <v>0</v>
      </c>
      <c r="Q709" s="57">
        <f>IF($C$2="Kilogramm",Tabelle1[[#This Row],[Summe]]/1000,Tabelle1[[#This Row],[Summe]])</f>
        <v>0</v>
      </c>
    </row>
    <row r="710" spans="1:17" s="2" customFormat="1" ht="12.75">
      <c r="A710" s="3" t="s">
        <v>1046</v>
      </c>
      <c r="B710" s="3" t="s">
        <v>1047</v>
      </c>
      <c r="C710" s="46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57">
        <f>SUM(Tabelle1[[#This Row],[Januar]:[Dezember]])</f>
        <v>0</v>
      </c>
      <c r="Q710" s="57">
        <f>IF($C$2="Kilogramm",Tabelle1[[#This Row],[Summe]]/1000,Tabelle1[[#This Row],[Summe]])</f>
        <v>0</v>
      </c>
    </row>
    <row r="711" spans="1:17" s="2" customFormat="1" ht="12.75">
      <c r="A711" s="3" t="s">
        <v>1048</v>
      </c>
      <c r="B711" s="3" t="s">
        <v>264</v>
      </c>
      <c r="C711" s="46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57">
        <f>SUM(Tabelle1[[#This Row],[Januar]:[Dezember]])</f>
        <v>0</v>
      </c>
      <c r="Q711" s="57">
        <f>IF($C$2="Kilogramm",Tabelle1[[#This Row],[Summe]]/1000,Tabelle1[[#This Row],[Summe]])</f>
        <v>0</v>
      </c>
    </row>
    <row r="712" spans="1:17" s="2" customFormat="1" ht="12.75">
      <c r="A712" s="3" t="s">
        <v>1049</v>
      </c>
      <c r="B712" s="3" t="s">
        <v>1050</v>
      </c>
      <c r="C712" s="46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57">
        <f>SUM(Tabelle1[[#This Row],[Januar]:[Dezember]])</f>
        <v>0</v>
      </c>
      <c r="Q712" s="57">
        <f>IF($C$2="Kilogramm",Tabelle1[[#This Row],[Summe]]/1000,Tabelle1[[#This Row],[Summe]])</f>
        <v>0</v>
      </c>
    </row>
    <row r="713" spans="1:17" s="2" customFormat="1" ht="12.75">
      <c r="A713" s="3" t="s">
        <v>1051</v>
      </c>
      <c r="B713" s="3" t="s">
        <v>1052</v>
      </c>
      <c r="C713" s="46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57">
        <f>SUM(Tabelle1[[#This Row],[Januar]:[Dezember]])</f>
        <v>0</v>
      </c>
      <c r="Q713" s="57">
        <f>IF($C$2="Kilogramm",Tabelle1[[#This Row],[Summe]]/1000,Tabelle1[[#This Row],[Summe]])</f>
        <v>0</v>
      </c>
    </row>
    <row r="714" spans="1:17" s="2" customFormat="1" ht="12.75">
      <c r="A714" s="3" t="s">
        <v>1053</v>
      </c>
      <c r="B714" s="3" t="s">
        <v>1054</v>
      </c>
      <c r="C714" s="46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57">
        <f>SUM(Tabelle1[[#This Row],[Januar]:[Dezember]])</f>
        <v>0</v>
      </c>
      <c r="Q714" s="57">
        <f>IF($C$2="Kilogramm",Tabelle1[[#This Row],[Summe]]/1000,Tabelle1[[#This Row],[Summe]])</f>
        <v>0</v>
      </c>
    </row>
    <row r="715" spans="1:17" s="2" customFormat="1" ht="12.75">
      <c r="A715" s="3" t="s">
        <v>1055</v>
      </c>
      <c r="B715" s="3" t="s">
        <v>1056</v>
      </c>
      <c r="C715" s="46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57">
        <f>SUM(Tabelle1[[#This Row],[Januar]:[Dezember]])</f>
        <v>0</v>
      </c>
      <c r="Q715" s="57">
        <f>IF($C$2="Kilogramm",Tabelle1[[#This Row],[Summe]]/1000,Tabelle1[[#This Row],[Summe]])</f>
        <v>0</v>
      </c>
    </row>
    <row r="716" spans="1:17" s="2" customFormat="1" ht="12.75">
      <c r="A716" s="3" t="s">
        <v>1057</v>
      </c>
      <c r="B716" s="3" t="s">
        <v>1058</v>
      </c>
      <c r="C716" s="46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57">
        <f>SUM(Tabelle1[[#This Row],[Januar]:[Dezember]])</f>
        <v>0</v>
      </c>
      <c r="Q716" s="57">
        <f>IF($C$2="Kilogramm",Tabelle1[[#This Row],[Summe]]/1000,Tabelle1[[#This Row],[Summe]])</f>
        <v>0</v>
      </c>
    </row>
    <row r="717" spans="1:17" s="2" customFormat="1" ht="12.75">
      <c r="A717" s="3" t="s">
        <v>1059</v>
      </c>
      <c r="B717" s="3" t="s">
        <v>1060</v>
      </c>
      <c r="C717" s="46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57">
        <f>SUM(Tabelle1[[#This Row],[Januar]:[Dezember]])</f>
        <v>0</v>
      </c>
      <c r="Q717" s="57">
        <f>IF($C$2="Kilogramm",Tabelle1[[#This Row],[Summe]]/1000,Tabelle1[[#This Row],[Summe]])</f>
        <v>0</v>
      </c>
    </row>
    <row r="718" spans="1:17" s="2" customFormat="1" ht="12.75">
      <c r="A718" s="3" t="s">
        <v>1061</v>
      </c>
      <c r="B718" s="3" t="s">
        <v>1062</v>
      </c>
      <c r="C718" s="46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57">
        <f>SUM(Tabelle1[[#This Row],[Januar]:[Dezember]])</f>
        <v>0</v>
      </c>
      <c r="Q718" s="57">
        <f>IF($C$2="Kilogramm",Tabelle1[[#This Row],[Summe]]/1000,Tabelle1[[#This Row],[Summe]])</f>
        <v>0</v>
      </c>
    </row>
    <row r="719" spans="1:17" s="2" customFormat="1" ht="12.75">
      <c r="A719" s="3" t="s">
        <v>1063</v>
      </c>
      <c r="B719" s="3" t="s">
        <v>1064</v>
      </c>
      <c r="C719" s="46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57">
        <f>SUM(Tabelle1[[#This Row],[Januar]:[Dezember]])</f>
        <v>0</v>
      </c>
      <c r="Q719" s="57">
        <f>IF($C$2="Kilogramm",Tabelle1[[#This Row],[Summe]]/1000,Tabelle1[[#This Row],[Summe]])</f>
        <v>0</v>
      </c>
    </row>
    <row r="720" spans="1:17" s="2" customFormat="1" ht="12.75">
      <c r="A720" s="3" t="s">
        <v>1065</v>
      </c>
      <c r="B720" s="3" t="s">
        <v>1066</v>
      </c>
      <c r="C720" s="46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57">
        <f>SUM(Tabelle1[[#This Row],[Januar]:[Dezember]])</f>
        <v>0</v>
      </c>
      <c r="Q720" s="57">
        <f>IF($C$2="Kilogramm",Tabelle1[[#This Row],[Summe]]/1000,Tabelle1[[#This Row],[Summe]])</f>
        <v>0</v>
      </c>
    </row>
    <row r="721" spans="1:17" s="2" customFormat="1" ht="12.75">
      <c r="A721" s="3" t="s">
        <v>1067</v>
      </c>
      <c r="B721" s="3" t="s">
        <v>1068</v>
      </c>
      <c r="C721" s="46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57">
        <f>SUM(Tabelle1[[#This Row],[Januar]:[Dezember]])</f>
        <v>0</v>
      </c>
      <c r="Q721" s="57">
        <f>IF($C$2="Kilogramm",Tabelle1[[#This Row],[Summe]]/1000,Tabelle1[[#This Row],[Summe]])</f>
        <v>0</v>
      </c>
    </row>
    <row r="722" spans="1:17" s="2" customFormat="1" ht="12.75">
      <c r="A722" s="3" t="s">
        <v>1069</v>
      </c>
      <c r="B722" s="3" t="s">
        <v>1070</v>
      </c>
      <c r="C722" s="46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57">
        <f>SUM(Tabelle1[[#This Row],[Januar]:[Dezember]])</f>
        <v>0</v>
      </c>
      <c r="Q722" s="57">
        <f>IF($C$2="Kilogramm",Tabelle1[[#This Row],[Summe]]/1000,Tabelle1[[#This Row],[Summe]])</f>
        <v>0</v>
      </c>
    </row>
    <row r="723" spans="1:17" s="2" customFormat="1" ht="12.75">
      <c r="A723" s="3" t="s">
        <v>1071</v>
      </c>
      <c r="B723" s="3" t="s">
        <v>1072</v>
      </c>
      <c r="C723" s="46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57">
        <f>SUM(Tabelle1[[#This Row],[Januar]:[Dezember]])</f>
        <v>0</v>
      </c>
      <c r="Q723" s="57">
        <f>IF($C$2="Kilogramm",Tabelle1[[#This Row],[Summe]]/1000,Tabelle1[[#This Row],[Summe]])</f>
        <v>0</v>
      </c>
    </row>
    <row r="724" spans="1:17" s="2" customFormat="1" ht="12.75">
      <c r="A724" s="3" t="s">
        <v>1073</v>
      </c>
      <c r="B724" s="3" t="s">
        <v>1074</v>
      </c>
      <c r="C724" s="46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57">
        <f>SUM(Tabelle1[[#This Row],[Januar]:[Dezember]])</f>
        <v>0</v>
      </c>
      <c r="Q724" s="57">
        <f>IF($C$2="Kilogramm",Tabelle1[[#This Row],[Summe]]/1000,Tabelle1[[#This Row],[Summe]])</f>
        <v>0</v>
      </c>
    </row>
    <row r="725" spans="1:17" s="2" customFormat="1" ht="12.75">
      <c r="A725" s="3">
        <v>16021601</v>
      </c>
      <c r="B725" s="3" t="s">
        <v>1075</v>
      </c>
      <c r="C725" s="46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57">
        <f>SUM(Tabelle1[[#This Row],[Januar]:[Dezember]])</f>
        <v>0</v>
      </c>
      <c r="Q725" s="57">
        <f>IF($C$2="Kilogramm",Tabelle1[[#This Row],[Summe]]/1000,Tabelle1[[#This Row],[Summe]])</f>
        <v>0</v>
      </c>
    </row>
    <row r="726" spans="1:17" s="2" customFormat="1" ht="12.75">
      <c r="A726" s="3">
        <v>16021600</v>
      </c>
      <c r="B726" s="3" t="s">
        <v>1076</v>
      </c>
      <c r="C726" s="46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57">
        <f>SUM(Tabelle1[[#This Row],[Januar]:[Dezember]])</f>
        <v>0</v>
      </c>
      <c r="Q726" s="57">
        <f>IF($C$2="Kilogramm",Tabelle1[[#This Row],[Summe]]/1000,Tabelle1[[#This Row],[Summe]])</f>
        <v>0</v>
      </c>
    </row>
    <row r="727" spans="1:17" s="6" customFormat="1" ht="12.75">
      <c r="A727" s="10">
        <v>1603</v>
      </c>
      <c r="B727" s="10" t="s">
        <v>1077</v>
      </c>
      <c r="C727" s="20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58"/>
      <c r="Q727" s="58"/>
    </row>
    <row r="728" spans="1:17" s="2" customFormat="1" ht="12.75">
      <c r="A728" s="3" t="s">
        <v>1078</v>
      </c>
      <c r="B728" s="3" t="s">
        <v>1079</v>
      </c>
      <c r="C728" s="46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57">
        <f>SUM(Tabelle1[[#This Row],[Januar]:[Dezember]])</f>
        <v>0</v>
      </c>
      <c r="Q728" s="57">
        <f>IF($C$2="Kilogramm",Tabelle1[[#This Row],[Summe]]/1000,Tabelle1[[#This Row],[Summe]])</f>
        <v>0</v>
      </c>
    </row>
    <row r="729" spans="1:17" s="2" customFormat="1" ht="12.75">
      <c r="A729" s="3">
        <v>160304</v>
      </c>
      <c r="B729" s="3" t="s">
        <v>1080</v>
      </c>
      <c r="C729" s="46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57">
        <f>SUM(Tabelle1[[#This Row],[Januar]:[Dezember]])</f>
        <v>0</v>
      </c>
      <c r="Q729" s="57">
        <f>IF($C$2="Kilogramm",Tabelle1[[#This Row],[Summe]]/1000,Tabelle1[[#This Row],[Summe]])</f>
        <v>0</v>
      </c>
    </row>
    <row r="730" spans="1:17" s="2" customFormat="1" ht="12.75">
      <c r="A730" s="3" t="s">
        <v>1081</v>
      </c>
      <c r="B730" s="3" t="s">
        <v>1082</v>
      </c>
      <c r="C730" s="46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57">
        <f>SUM(Tabelle1[[#This Row],[Januar]:[Dezember]])</f>
        <v>0</v>
      </c>
      <c r="Q730" s="57">
        <f>IF($C$2="Kilogramm",Tabelle1[[#This Row],[Summe]]/1000,Tabelle1[[#This Row],[Summe]])</f>
        <v>0</v>
      </c>
    </row>
    <row r="731" spans="1:17" s="2" customFormat="1" ht="12.75">
      <c r="A731" s="3">
        <v>160306</v>
      </c>
      <c r="B731" s="3" t="s">
        <v>1083</v>
      </c>
      <c r="C731" s="46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57">
        <f>SUM(Tabelle1[[#This Row],[Januar]:[Dezember]])</f>
        <v>0</v>
      </c>
      <c r="Q731" s="57">
        <f>IF($C$2="Kilogramm",Tabelle1[[#This Row],[Summe]]/1000,Tabelle1[[#This Row],[Summe]])</f>
        <v>0</v>
      </c>
    </row>
    <row r="732" spans="1:17" s="2" customFormat="1" ht="12.75">
      <c r="A732" s="3" t="s">
        <v>1084</v>
      </c>
      <c r="B732" s="3" t="s">
        <v>1085</v>
      </c>
      <c r="C732" s="46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57">
        <f>SUM(Tabelle1[[#This Row],[Januar]:[Dezember]])</f>
        <v>0</v>
      </c>
      <c r="Q732" s="57">
        <f>IF($C$2="Kilogramm",Tabelle1[[#This Row],[Summe]]/1000,Tabelle1[[#This Row],[Summe]])</f>
        <v>0</v>
      </c>
    </row>
    <row r="733" spans="1:17" s="6" customFormat="1" ht="12.75">
      <c r="A733" s="10">
        <v>1604</v>
      </c>
      <c r="B733" s="10" t="s">
        <v>1086</v>
      </c>
      <c r="C733" s="20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58"/>
      <c r="Q733" s="58"/>
    </row>
    <row r="734" spans="1:17" s="2" customFormat="1" ht="12.75">
      <c r="A734" s="3" t="s">
        <v>1087</v>
      </c>
      <c r="B734" s="3" t="s">
        <v>1088</v>
      </c>
      <c r="C734" s="46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57">
        <f>SUM(Tabelle1[[#This Row],[Januar]:[Dezember]])</f>
        <v>0</v>
      </c>
      <c r="Q734" s="57">
        <f>IF($C$2="Kilogramm",Tabelle1[[#This Row],[Summe]]/1000,Tabelle1[[#This Row],[Summe]])</f>
        <v>0</v>
      </c>
    </row>
    <row r="735" spans="1:17" s="2" customFormat="1" ht="12.75">
      <c r="A735" s="3" t="s">
        <v>1089</v>
      </c>
      <c r="B735" s="3" t="s">
        <v>1090</v>
      </c>
      <c r="C735" s="46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57">
        <f>SUM(Tabelle1[[#This Row],[Januar]:[Dezember]])</f>
        <v>0</v>
      </c>
      <c r="Q735" s="57">
        <f>IF($C$2="Kilogramm",Tabelle1[[#This Row],[Summe]]/1000,Tabelle1[[#This Row],[Summe]])</f>
        <v>0</v>
      </c>
    </row>
    <row r="736" spans="1:17" s="2" customFormat="1" ht="12.75">
      <c r="A736" s="3" t="s">
        <v>1091</v>
      </c>
      <c r="B736" s="3" t="s">
        <v>1092</v>
      </c>
      <c r="C736" s="46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57">
        <f>SUM(Tabelle1[[#This Row],[Januar]:[Dezember]])</f>
        <v>0</v>
      </c>
      <c r="Q736" s="57">
        <f>IF($C$2="Kilogramm",Tabelle1[[#This Row],[Summe]]/1000,Tabelle1[[#This Row],[Summe]])</f>
        <v>0</v>
      </c>
    </row>
    <row r="737" spans="1:17" s="6" customFormat="1" ht="12.75">
      <c r="A737" s="10">
        <v>1605</v>
      </c>
      <c r="B737" s="10" t="s">
        <v>1093</v>
      </c>
      <c r="C737" s="20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58"/>
      <c r="Q737" s="58"/>
    </row>
    <row r="738" spans="1:17" s="2" customFormat="1" ht="12.75">
      <c r="A738" s="3" t="s">
        <v>1094</v>
      </c>
      <c r="B738" s="3" t="s">
        <v>1095</v>
      </c>
      <c r="C738" s="46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57">
        <f>SUM(Tabelle1[[#This Row],[Januar]:[Dezember]])</f>
        <v>0</v>
      </c>
      <c r="Q738" s="57">
        <f>IF($C$2="Kilogramm",Tabelle1[[#This Row],[Summe]]/1000,Tabelle1[[#This Row],[Summe]])</f>
        <v>0</v>
      </c>
    </row>
    <row r="739" spans="1:17" s="2" customFormat="1" ht="12.75">
      <c r="A739" s="3">
        <v>160505</v>
      </c>
      <c r="B739" s="3" t="s">
        <v>1096</v>
      </c>
      <c r="C739" s="46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57">
        <f>SUM(Tabelle1[[#This Row],[Januar]:[Dezember]])</f>
        <v>0</v>
      </c>
      <c r="Q739" s="57">
        <f>IF($C$2="Kilogramm",Tabelle1[[#This Row],[Summe]]/1000,Tabelle1[[#This Row],[Summe]])</f>
        <v>0</v>
      </c>
    </row>
    <row r="740" spans="1:17" s="2" customFormat="1" ht="25.9" customHeight="1">
      <c r="A740" s="3" t="s">
        <v>1097</v>
      </c>
      <c r="B740" s="8" t="s">
        <v>1098</v>
      </c>
      <c r="C740" s="49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57">
        <f>SUM(Tabelle1[[#This Row],[Januar]:[Dezember]])</f>
        <v>0</v>
      </c>
      <c r="Q740" s="57">
        <f>IF($C$2="Kilogramm",Tabelle1[[#This Row],[Summe]]/1000,Tabelle1[[#This Row],[Summe]])</f>
        <v>0</v>
      </c>
    </row>
    <row r="741" spans="1:17" s="2" customFormat="1" ht="12.75">
      <c r="A741" s="3" t="s">
        <v>1099</v>
      </c>
      <c r="B741" s="3" t="s">
        <v>1100</v>
      </c>
      <c r="C741" s="46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57">
        <f>SUM(Tabelle1[[#This Row],[Januar]:[Dezember]])</f>
        <v>0</v>
      </c>
      <c r="Q741" s="57">
        <f>IF($C$2="Kilogramm",Tabelle1[[#This Row],[Summe]]/1000,Tabelle1[[#This Row],[Summe]])</f>
        <v>0</v>
      </c>
    </row>
    <row r="742" spans="1:17" s="2" customFormat="1" ht="12.75">
      <c r="A742" s="3" t="s">
        <v>1101</v>
      </c>
      <c r="B742" s="3" t="s">
        <v>1102</v>
      </c>
      <c r="C742" s="46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57">
        <f>SUM(Tabelle1[[#This Row],[Januar]:[Dezember]])</f>
        <v>0</v>
      </c>
      <c r="Q742" s="57">
        <f>IF($C$2="Kilogramm",Tabelle1[[#This Row],[Summe]]/1000,Tabelle1[[#This Row],[Summe]])</f>
        <v>0</v>
      </c>
    </row>
    <row r="743" spans="1:17" s="2" customFormat="1" ht="12.75">
      <c r="A743" s="3">
        <v>160509</v>
      </c>
      <c r="B743" s="3" t="s">
        <v>1103</v>
      </c>
      <c r="C743" s="46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57">
        <f>SUM(Tabelle1[[#This Row],[Januar]:[Dezember]])</f>
        <v>0</v>
      </c>
      <c r="Q743" s="57">
        <f>IF($C$2="Kilogramm",Tabelle1[[#This Row],[Summe]]/1000,Tabelle1[[#This Row],[Summe]])</f>
        <v>0</v>
      </c>
    </row>
    <row r="744" spans="1:17" s="6" customFormat="1" ht="12.75">
      <c r="A744" s="10">
        <v>1606</v>
      </c>
      <c r="B744" s="10" t="s">
        <v>1104</v>
      </c>
      <c r="C744" s="20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58"/>
      <c r="Q744" s="58"/>
    </row>
    <row r="745" spans="1:17" s="2" customFormat="1" ht="12.75">
      <c r="A745" s="3" t="s">
        <v>1105</v>
      </c>
      <c r="B745" s="3" t="s">
        <v>1106</v>
      </c>
      <c r="C745" s="46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57">
        <f>SUM(Tabelle1[[#This Row],[Januar]:[Dezember]])</f>
        <v>0</v>
      </c>
      <c r="Q745" s="57">
        <f>IF($C$2="Kilogramm",Tabelle1[[#This Row],[Summe]]/1000,Tabelle1[[#This Row],[Summe]])</f>
        <v>0</v>
      </c>
    </row>
    <row r="746" spans="1:17" s="2" customFormat="1" ht="12.75">
      <c r="A746" s="3" t="s">
        <v>1107</v>
      </c>
      <c r="B746" s="3" t="s">
        <v>1108</v>
      </c>
      <c r="C746" s="46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57">
        <f>SUM(Tabelle1[[#This Row],[Januar]:[Dezember]])</f>
        <v>0</v>
      </c>
      <c r="Q746" s="57">
        <f>IF($C$2="Kilogramm",Tabelle1[[#This Row],[Summe]]/1000,Tabelle1[[#This Row],[Summe]])</f>
        <v>0</v>
      </c>
    </row>
    <row r="747" spans="1:17" s="2" customFormat="1" ht="12.75">
      <c r="A747" s="3" t="s">
        <v>1109</v>
      </c>
      <c r="B747" s="3" t="s">
        <v>1110</v>
      </c>
      <c r="C747" s="46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57">
        <f>SUM(Tabelle1[[#This Row],[Januar]:[Dezember]])</f>
        <v>0</v>
      </c>
      <c r="Q747" s="57">
        <f>IF($C$2="Kilogramm",Tabelle1[[#This Row],[Summe]]/1000,Tabelle1[[#This Row],[Summe]])</f>
        <v>0</v>
      </c>
    </row>
    <row r="748" spans="1:17" s="2" customFormat="1" ht="12.75">
      <c r="A748" s="3">
        <v>160604</v>
      </c>
      <c r="B748" s="3" t="s">
        <v>1111</v>
      </c>
      <c r="C748" s="46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57">
        <f>SUM(Tabelle1[[#This Row],[Januar]:[Dezember]])</f>
        <v>0</v>
      </c>
      <c r="Q748" s="57">
        <f>IF($C$2="Kilogramm",Tabelle1[[#This Row],[Summe]]/1000,Tabelle1[[#This Row],[Summe]])</f>
        <v>0</v>
      </c>
    </row>
    <row r="749" spans="1:17" s="2" customFormat="1" ht="12.75">
      <c r="A749" s="3">
        <v>160605</v>
      </c>
      <c r="B749" s="3" t="s">
        <v>1112</v>
      </c>
      <c r="C749" s="46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57">
        <f>SUM(Tabelle1[[#This Row],[Januar]:[Dezember]])</f>
        <v>0</v>
      </c>
      <c r="Q749" s="57">
        <f>IF($C$2="Kilogramm",Tabelle1[[#This Row],[Summe]]/1000,Tabelle1[[#This Row],[Summe]])</f>
        <v>0</v>
      </c>
    </row>
    <row r="750" spans="1:17" s="2" customFormat="1" ht="12.75">
      <c r="A750" s="3" t="s">
        <v>1113</v>
      </c>
      <c r="B750" s="3" t="s">
        <v>1114</v>
      </c>
      <c r="C750" s="46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57">
        <f>SUM(Tabelle1[[#This Row],[Januar]:[Dezember]])</f>
        <v>0</v>
      </c>
      <c r="Q750" s="57">
        <f>IF($C$2="Kilogramm",Tabelle1[[#This Row],[Summe]]/1000,Tabelle1[[#This Row],[Summe]])</f>
        <v>0</v>
      </c>
    </row>
    <row r="751" spans="1:17" s="6" customFormat="1" ht="12.75">
      <c r="A751" s="10">
        <v>1607</v>
      </c>
      <c r="B751" s="10" t="s">
        <v>1115</v>
      </c>
      <c r="C751" s="20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58"/>
      <c r="Q751" s="58"/>
    </row>
    <row r="752" spans="1:17" s="2" customFormat="1" ht="12.75">
      <c r="A752" s="3" t="s">
        <v>1116</v>
      </c>
      <c r="B752" s="3" t="s">
        <v>1117</v>
      </c>
      <c r="C752" s="46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57">
        <f>SUM(Tabelle1[[#This Row],[Januar]:[Dezember]])</f>
        <v>0</v>
      </c>
      <c r="Q752" s="57">
        <f>IF($C$2="Kilogramm",Tabelle1[[#This Row],[Summe]]/1000,Tabelle1[[#This Row],[Summe]])</f>
        <v>0</v>
      </c>
    </row>
    <row r="753" spans="1:17" s="2" customFormat="1" ht="12.75">
      <c r="A753" s="3" t="s">
        <v>1118</v>
      </c>
      <c r="B753" s="3" t="s">
        <v>1119</v>
      </c>
      <c r="C753" s="46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57">
        <f>SUM(Tabelle1[[#This Row],[Januar]:[Dezember]])</f>
        <v>0</v>
      </c>
      <c r="Q753" s="57">
        <f>IF($C$2="Kilogramm",Tabelle1[[#This Row],[Summe]]/1000,Tabelle1[[#This Row],[Summe]])</f>
        <v>0</v>
      </c>
    </row>
    <row r="754" spans="1:17" s="2" customFormat="1" ht="12.75">
      <c r="A754" s="3">
        <v>160799</v>
      </c>
      <c r="B754" s="3" t="s">
        <v>25</v>
      </c>
      <c r="C754" s="46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57">
        <f>SUM(Tabelle1[[#This Row],[Januar]:[Dezember]])</f>
        <v>0</v>
      </c>
      <c r="Q754" s="57">
        <f>IF($C$2="Kilogramm",Tabelle1[[#This Row],[Summe]]/1000,Tabelle1[[#This Row],[Summe]])</f>
        <v>0</v>
      </c>
    </row>
    <row r="755" spans="1:17" s="6" customFormat="1" ht="12.75">
      <c r="A755" s="10">
        <v>1608</v>
      </c>
      <c r="B755" s="10" t="s">
        <v>1120</v>
      </c>
      <c r="C755" s="20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58"/>
      <c r="Q755" s="58"/>
    </row>
    <row r="756" spans="1:17" s="2" customFormat="1" ht="25.9" customHeight="1">
      <c r="A756" s="3">
        <v>160801</v>
      </c>
      <c r="B756" s="8" t="s">
        <v>1121</v>
      </c>
      <c r="C756" s="49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57">
        <f>SUM(Tabelle1[[#This Row],[Januar]:[Dezember]])</f>
        <v>0</v>
      </c>
      <c r="Q756" s="57">
        <f>IF($C$2="Kilogramm",Tabelle1[[#This Row],[Summe]]/1000,Tabelle1[[#This Row],[Summe]])</f>
        <v>0</v>
      </c>
    </row>
    <row r="757" spans="1:17" s="2" customFormat="1" ht="12.75">
      <c r="A757" s="3" t="s">
        <v>1122</v>
      </c>
      <c r="B757" s="3" t="s">
        <v>1123</v>
      </c>
      <c r="C757" s="46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57">
        <f>SUM(Tabelle1[[#This Row],[Januar]:[Dezember]])</f>
        <v>0</v>
      </c>
      <c r="Q757" s="57">
        <f>IF($C$2="Kilogramm",Tabelle1[[#This Row],[Summe]]/1000,Tabelle1[[#This Row],[Summe]])</f>
        <v>0</v>
      </c>
    </row>
    <row r="758" spans="1:17" s="2" customFormat="1" ht="12.75">
      <c r="A758" s="3">
        <v>160803</v>
      </c>
      <c r="B758" s="3" t="s">
        <v>1124</v>
      </c>
      <c r="C758" s="46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57">
        <f>SUM(Tabelle1[[#This Row],[Januar]:[Dezember]])</f>
        <v>0</v>
      </c>
      <c r="Q758" s="57">
        <f>IF($C$2="Kilogramm",Tabelle1[[#This Row],[Summe]]/1000,Tabelle1[[#This Row],[Summe]])</f>
        <v>0</v>
      </c>
    </row>
    <row r="759" spans="1:17" s="2" customFormat="1" ht="12.75">
      <c r="A759" s="3">
        <v>160804</v>
      </c>
      <c r="B759" s="3" t="s">
        <v>1125</v>
      </c>
      <c r="C759" s="46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57">
        <f>SUM(Tabelle1[[#This Row],[Januar]:[Dezember]])</f>
        <v>0</v>
      </c>
      <c r="Q759" s="57">
        <f>IF($C$2="Kilogramm",Tabelle1[[#This Row],[Summe]]/1000,Tabelle1[[#This Row],[Summe]])</f>
        <v>0</v>
      </c>
    </row>
    <row r="760" spans="1:17" s="2" customFormat="1" ht="12.75">
      <c r="A760" s="3" t="s">
        <v>1126</v>
      </c>
      <c r="B760" s="3" t="s">
        <v>1127</v>
      </c>
      <c r="C760" s="46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57">
        <f>SUM(Tabelle1[[#This Row],[Januar]:[Dezember]])</f>
        <v>0</v>
      </c>
      <c r="Q760" s="57">
        <f>IF($C$2="Kilogramm",Tabelle1[[#This Row],[Summe]]/1000,Tabelle1[[#This Row],[Summe]])</f>
        <v>0</v>
      </c>
    </row>
    <row r="761" spans="1:17" s="2" customFormat="1" ht="12.75">
      <c r="A761" s="3" t="s">
        <v>1128</v>
      </c>
      <c r="B761" s="3" t="s">
        <v>1129</v>
      </c>
      <c r="C761" s="46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57">
        <f>SUM(Tabelle1[[#This Row],[Januar]:[Dezember]])</f>
        <v>0</v>
      </c>
      <c r="Q761" s="57">
        <f>IF($C$2="Kilogramm",Tabelle1[[#This Row],[Summe]]/1000,Tabelle1[[#This Row],[Summe]])</f>
        <v>0</v>
      </c>
    </row>
    <row r="762" spans="1:17" s="2" customFormat="1" ht="12.75">
      <c r="A762" s="3" t="s">
        <v>1130</v>
      </c>
      <c r="B762" s="3" t="s">
        <v>1131</v>
      </c>
      <c r="C762" s="46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57">
        <f>SUM(Tabelle1[[#This Row],[Januar]:[Dezember]])</f>
        <v>0</v>
      </c>
      <c r="Q762" s="57">
        <f>IF($C$2="Kilogramm",Tabelle1[[#This Row],[Summe]]/1000,Tabelle1[[#This Row],[Summe]])</f>
        <v>0</v>
      </c>
    </row>
    <row r="763" spans="1:17" s="6" customFormat="1" ht="12.75">
      <c r="A763" s="10">
        <v>1609</v>
      </c>
      <c r="B763" s="10" t="s">
        <v>1132</v>
      </c>
      <c r="C763" s="20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58"/>
      <c r="Q763" s="58"/>
    </row>
    <row r="764" spans="1:17" s="2" customFormat="1" ht="12.75">
      <c r="A764" s="3" t="s">
        <v>1133</v>
      </c>
      <c r="B764" s="3" t="s">
        <v>1134</v>
      </c>
      <c r="C764" s="46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57">
        <f>SUM(Tabelle1[[#This Row],[Januar]:[Dezember]])</f>
        <v>0</v>
      </c>
      <c r="Q764" s="57">
        <f>IF($C$2="Kilogramm",Tabelle1[[#This Row],[Summe]]/1000,Tabelle1[[#This Row],[Summe]])</f>
        <v>0</v>
      </c>
    </row>
    <row r="765" spans="1:17" s="2" customFormat="1" ht="12.75">
      <c r="A765" s="3" t="s">
        <v>1135</v>
      </c>
      <c r="B765" s="3" t="s">
        <v>1136</v>
      </c>
      <c r="C765" s="46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57">
        <f>SUM(Tabelle1[[#This Row],[Januar]:[Dezember]])</f>
        <v>0</v>
      </c>
      <c r="Q765" s="57">
        <f>IF($C$2="Kilogramm",Tabelle1[[#This Row],[Summe]]/1000,Tabelle1[[#This Row],[Summe]])</f>
        <v>0</v>
      </c>
    </row>
    <row r="766" spans="1:17" s="2" customFormat="1" ht="12.75">
      <c r="A766" s="3" t="s">
        <v>1137</v>
      </c>
      <c r="B766" s="3" t="s">
        <v>1138</v>
      </c>
      <c r="C766" s="46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57">
        <f>SUM(Tabelle1[[#This Row],[Januar]:[Dezember]])</f>
        <v>0</v>
      </c>
      <c r="Q766" s="57">
        <f>IF($C$2="Kilogramm",Tabelle1[[#This Row],[Summe]]/1000,Tabelle1[[#This Row],[Summe]])</f>
        <v>0</v>
      </c>
    </row>
    <row r="767" spans="1:17" s="2" customFormat="1" ht="12.75">
      <c r="A767" s="3" t="s">
        <v>1139</v>
      </c>
      <c r="B767" s="3" t="s">
        <v>1140</v>
      </c>
      <c r="C767" s="46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57">
        <f>SUM(Tabelle1[[#This Row],[Januar]:[Dezember]])</f>
        <v>0</v>
      </c>
      <c r="Q767" s="57">
        <f>IF($C$2="Kilogramm",Tabelle1[[#This Row],[Summe]]/1000,Tabelle1[[#This Row],[Summe]])</f>
        <v>0</v>
      </c>
    </row>
    <row r="768" spans="1:17" s="6" customFormat="1" ht="12.75">
      <c r="A768" s="10">
        <v>1610</v>
      </c>
      <c r="B768" s="10" t="s">
        <v>1141</v>
      </c>
      <c r="C768" s="20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58"/>
      <c r="Q768" s="58"/>
    </row>
    <row r="769" spans="1:17" s="2" customFormat="1" ht="12.75">
      <c r="A769" s="3" t="s">
        <v>1142</v>
      </c>
      <c r="B769" s="3" t="s">
        <v>1143</v>
      </c>
      <c r="C769" s="46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57">
        <f>SUM(Tabelle1[[#This Row],[Januar]:[Dezember]])</f>
        <v>0</v>
      </c>
      <c r="Q769" s="57">
        <f>IF($C$2="Kilogramm",Tabelle1[[#This Row],[Summe]]/1000,Tabelle1[[#This Row],[Summe]])</f>
        <v>0</v>
      </c>
    </row>
    <row r="770" spans="1:17" s="2" customFormat="1" ht="12.75">
      <c r="A770" s="3">
        <v>161002</v>
      </c>
      <c r="B770" s="3" t="s">
        <v>1144</v>
      </c>
      <c r="C770" s="46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57">
        <f>SUM(Tabelle1[[#This Row],[Januar]:[Dezember]])</f>
        <v>0</v>
      </c>
      <c r="Q770" s="57">
        <f>IF($C$2="Kilogramm",Tabelle1[[#This Row],[Summe]]/1000,Tabelle1[[#This Row],[Summe]])</f>
        <v>0</v>
      </c>
    </row>
    <row r="771" spans="1:17" s="2" customFormat="1" ht="12.75">
      <c r="A771" s="3" t="s">
        <v>1145</v>
      </c>
      <c r="B771" s="3" t="s">
        <v>1146</v>
      </c>
      <c r="C771" s="46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57">
        <f>SUM(Tabelle1[[#This Row],[Januar]:[Dezember]])</f>
        <v>0</v>
      </c>
      <c r="Q771" s="57">
        <f>IF($C$2="Kilogramm",Tabelle1[[#This Row],[Summe]]/1000,Tabelle1[[#This Row],[Summe]])</f>
        <v>0</v>
      </c>
    </row>
    <row r="772" spans="1:17" s="2" customFormat="1" ht="12.75">
      <c r="A772" s="3">
        <v>161004</v>
      </c>
      <c r="B772" s="3" t="s">
        <v>1147</v>
      </c>
      <c r="C772" s="46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57">
        <f>SUM(Tabelle1[[#This Row],[Januar]:[Dezember]])</f>
        <v>0</v>
      </c>
      <c r="Q772" s="57">
        <f>IF($C$2="Kilogramm",Tabelle1[[#This Row],[Summe]]/1000,Tabelle1[[#This Row],[Summe]])</f>
        <v>0</v>
      </c>
    </row>
    <row r="773" spans="1:17" s="6" customFormat="1" ht="12.75">
      <c r="A773" s="10">
        <v>1611</v>
      </c>
      <c r="B773" s="10" t="s">
        <v>1148</v>
      </c>
      <c r="C773" s="20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58"/>
      <c r="Q773" s="58"/>
    </row>
    <row r="774" spans="1:17" s="2" customFormat="1" ht="26.45" customHeight="1">
      <c r="A774" s="3" t="s">
        <v>1149</v>
      </c>
      <c r="B774" s="8" t="s">
        <v>1150</v>
      </c>
      <c r="C774" s="49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57">
        <f>SUM(Tabelle1[[#This Row],[Januar]:[Dezember]])</f>
        <v>0</v>
      </c>
      <c r="Q774" s="57">
        <f>IF($C$2="Kilogramm",Tabelle1[[#This Row],[Summe]]/1000,Tabelle1[[#This Row],[Summe]])</f>
        <v>0</v>
      </c>
    </row>
    <row r="775" spans="1:17" s="2" customFormat="1" ht="26.45" customHeight="1">
      <c r="A775" s="3">
        <v>161102</v>
      </c>
      <c r="B775" s="8" t="s">
        <v>1151</v>
      </c>
      <c r="C775" s="49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57">
        <f>SUM(Tabelle1[[#This Row],[Januar]:[Dezember]])</f>
        <v>0</v>
      </c>
      <c r="Q775" s="57">
        <f>IF($C$2="Kilogramm",Tabelle1[[#This Row],[Summe]]/1000,Tabelle1[[#This Row],[Summe]])</f>
        <v>0</v>
      </c>
    </row>
    <row r="776" spans="1:17" s="2" customFormat="1" ht="12.75">
      <c r="A776" s="3" t="s">
        <v>1152</v>
      </c>
      <c r="B776" s="3" t="s">
        <v>1153</v>
      </c>
      <c r="C776" s="46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57">
        <f>SUM(Tabelle1[[#This Row],[Januar]:[Dezember]])</f>
        <v>0</v>
      </c>
      <c r="Q776" s="57">
        <f>IF($C$2="Kilogramm",Tabelle1[[#This Row],[Summe]]/1000,Tabelle1[[#This Row],[Summe]])</f>
        <v>0</v>
      </c>
    </row>
    <row r="777" spans="1:17" s="2" customFormat="1" ht="25.9" customHeight="1">
      <c r="A777" s="3">
        <v>161104</v>
      </c>
      <c r="B777" s="8" t="s">
        <v>1154</v>
      </c>
      <c r="C777" s="49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57">
        <f>SUM(Tabelle1[[#This Row],[Januar]:[Dezember]])</f>
        <v>0</v>
      </c>
      <c r="Q777" s="57">
        <f>IF($C$2="Kilogramm",Tabelle1[[#This Row],[Summe]]/1000,Tabelle1[[#This Row],[Summe]])</f>
        <v>0</v>
      </c>
    </row>
    <row r="778" spans="1:17" s="2" customFormat="1" ht="12.75">
      <c r="A778" s="3" t="s">
        <v>1155</v>
      </c>
      <c r="B778" s="3" t="s">
        <v>1156</v>
      </c>
      <c r="C778" s="46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57">
        <f>SUM(Tabelle1[[#This Row],[Januar]:[Dezember]])</f>
        <v>0</v>
      </c>
      <c r="Q778" s="57">
        <f>IF($C$2="Kilogramm",Tabelle1[[#This Row],[Summe]]/1000,Tabelle1[[#This Row],[Summe]])</f>
        <v>0</v>
      </c>
    </row>
    <row r="779" spans="1:17" s="2" customFormat="1" ht="25.9" customHeight="1">
      <c r="A779" s="3">
        <v>161106</v>
      </c>
      <c r="B779" s="8" t="s">
        <v>1157</v>
      </c>
      <c r="C779" s="49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57">
        <f>SUM(Tabelle1[[#This Row],[Januar]:[Dezember]])</f>
        <v>0</v>
      </c>
      <c r="Q779" s="57">
        <f>IF($C$2="Kilogramm",Tabelle1[[#This Row],[Summe]]/1000,Tabelle1[[#This Row],[Summe]])</f>
        <v>0</v>
      </c>
    </row>
    <row r="780" spans="1:17" s="6" customFormat="1" ht="12.75">
      <c r="A780" s="10">
        <v>17</v>
      </c>
      <c r="B780" s="10" t="s">
        <v>1158</v>
      </c>
      <c r="C780" s="20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58"/>
      <c r="Q780" s="58"/>
    </row>
    <row r="781" spans="1:17" s="6" customFormat="1" ht="12.75">
      <c r="A781" s="10">
        <v>1701</v>
      </c>
      <c r="B781" s="10" t="s">
        <v>1159</v>
      </c>
      <c r="C781" s="20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58"/>
      <c r="Q781" s="58"/>
    </row>
    <row r="782" spans="1:17" s="2" customFormat="1" ht="12.75">
      <c r="A782" s="3">
        <v>170101</v>
      </c>
      <c r="B782" s="3" t="s">
        <v>1160</v>
      </c>
      <c r="C782" s="46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57">
        <f>SUM(Tabelle1[[#This Row],[Januar]:[Dezember]])</f>
        <v>0</v>
      </c>
      <c r="Q782" s="57">
        <f>IF($C$2="Kilogramm",Tabelle1[[#This Row],[Summe]]/1000,Tabelle1[[#This Row],[Summe]])</f>
        <v>0</v>
      </c>
    </row>
    <row r="783" spans="1:17" s="2" customFormat="1" ht="12.75">
      <c r="A783" s="3">
        <v>170102</v>
      </c>
      <c r="B783" s="3" t="s">
        <v>1161</v>
      </c>
      <c r="C783" s="46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57">
        <f>SUM(Tabelle1[[#This Row],[Januar]:[Dezember]])</f>
        <v>0</v>
      </c>
      <c r="Q783" s="57">
        <f>IF($C$2="Kilogramm",Tabelle1[[#This Row],[Summe]]/1000,Tabelle1[[#This Row],[Summe]])</f>
        <v>0</v>
      </c>
    </row>
    <row r="784" spans="1:17" s="2" customFormat="1" ht="12.75">
      <c r="A784" s="3">
        <v>170103</v>
      </c>
      <c r="B784" s="3" t="s">
        <v>1162</v>
      </c>
      <c r="C784" s="46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57">
        <f>SUM(Tabelle1[[#This Row],[Januar]:[Dezember]])</f>
        <v>0</v>
      </c>
      <c r="Q784" s="57">
        <f>IF($C$2="Kilogramm",Tabelle1[[#This Row],[Summe]]/1000,Tabelle1[[#This Row],[Summe]])</f>
        <v>0</v>
      </c>
    </row>
    <row r="785" spans="1:17" s="2" customFormat="1" ht="12.75">
      <c r="A785" s="3" t="s">
        <v>1163</v>
      </c>
      <c r="B785" s="3" t="s">
        <v>1164</v>
      </c>
      <c r="C785" s="46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57">
        <f>SUM(Tabelle1[[#This Row],[Januar]:[Dezember]])</f>
        <v>0</v>
      </c>
      <c r="Q785" s="57">
        <f>IF($C$2="Kilogramm",Tabelle1[[#This Row],[Summe]]/1000,Tabelle1[[#This Row],[Summe]])</f>
        <v>0</v>
      </c>
    </row>
    <row r="786" spans="1:17" s="2" customFormat="1" ht="12.75">
      <c r="A786" s="3">
        <v>170107</v>
      </c>
      <c r="B786" s="3" t="s">
        <v>1165</v>
      </c>
      <c r="C786" s="46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57">
        <f>SUM(Tabelle1[[#This Row],[Januar]:[Dezember]])</f>
        <v>0</v>
      </c>
      <c r="Q786" s="57">
        <f>IF($C$2="Kilogramm",Tabelle1[[#This Row],[Summe]]/1000,Tabelle1[[#This Row],[Summe]])</f>
        <v>0</v>
      </c>
    </row>
    <row r="787" spans="1:17" s="6" customFormat="1" ht="12.75">
      <c r="A787" s="10">
        <v>1702</v>
      </c>
      <c r="B787" s="10" t="s">
        <v>1166</v>
      </c>
      <c r="C787" s="20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58"/>
      <c r="Q787" s="58"/>
    </row>
    <row r="788" spans="1:17" s="2" customFormat="1" ht="12.75">
      <c r="A788" s="3">
        <v>170201</v>
      </c>
      <c r="B788" s="3" t="s">
        <v>1167</v>
      </c>
      <c r="C788" s="46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57">
        <f>SUM(Tabelle1[[#This Row],[Januar]:[Dezember]])</f>
        <v>0</v>
      </c>
      <c r="Q788" s="57">
        <f>IF($C$2="Kilogramm",Tabelle1[[#This Row],[Summe]]/1000,Tabelle1[[#This Row],[Summe]])</f>
        <v>0</v>
      </c>
    </row>
    <row r="789" spans="1:17" s="2" customFormat="1" ht="12.75">
      <c r="A789" s="3">
        <v>170202</v>
      </c>
      <c r="B789" s="3" t="s">
        <v>1019</v>
      </c>
      <c r="C789" s="46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57">
        <f>SUM(Tabelle1[[#This Row],[Januar]:[Dezember]])</f>
        <v>0</v>
      </c>
      <c r="Q789" s="57">
        <f>IF($C$2="Kilogramm",Tabelle1[[#This Row],[Summe]]/1000,Tabelle1[[#This Row],[Summe]])</f>
        <v>0</v>
      </c>
    </row>
    <row r="790" spans="1:17" s="2" customFormat="1" ht="12.75">
      <c r="A790" s="3">
        <v>170203</v>
      </c>
      <c r="B790" s="3" t="s">
        <v>1168</v>
      </c>
      <c r="C790" s="46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57">
        <f>SUM(Tabelle1[[#This Row],[Januar]:[Dezember]])</f>
        <v>0</v>
      </c>
      <c r="Q790" s="57">
        <f>IF($C$2="Kilogramm",Tabelle1[[#This Row],[Summe]]/1000,Tabelle1[[#This Row],[Summe]])</f>
        <v>0</v>
      </c>
    </row>
    <row r="791" spans="1:17" s="2" customFormat="1" ht="12.75">
      <c r="A791" s="3" t="s">
        <v>1169</v>
      </c>
      <c r="B791" s="3" t="s">
        <v>1170</v>
      </c>
      <c r="C791" s="46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57">
        <f>SUM(Tabelle1[[#This Row],[Januar]:[Dezember]])</f>
        <v>0</v>
      </c>
      <c r="Q791" s="57">
        <f>IF($C$2="Kilogramm",Tabelle1[[#This Row],[Summe]]/1000,Tabelle1[[#This Row],[Summe]])</f>
        <v>0</v>
      </c>
    </row>
    <row r="792" spans="1:17" s="6" customFormat="1" ht="12.75">
      <c r="A792" s="10">
        <v>1703</v>
      </c>
      <c r="B792" s="10" t="s">
        <v>1171</v>
      </c>
      <c r="C792" s="20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58"/>
      <c r="Q792" s="58"/>
    </row>
    <row r="793" spans="1:17" s="2" customFormat="1" ht="12.75">
      <c r="A793" s="3" t="s">
        <v>1172</v>
      </c>
      <c r="B793" s="3" t="s">
        <v>1173</v>
      </c>
      <c r="C793" s="46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57">
        <f>SUM(Tabelle1[[#This Row],[Januar]:[Dezember]])</f>
        <v>0</v>
      </c>
      <c r="Q793" s="57">
        <f>IF($C$2="Kilogramm",Tabelle1[[#This Row],[Summe]]/1000,Tabelle1[[#This Row],[Summe]])</f>
        <v>0</v>
      </c>
    </row>
    <row r="794" spans="1:17" s="2" customFormat="1" ht="12.75">
      <c r="A794" s="3">
        <v>170302</v>
      </c>
      <c r="B794" s="3" t="s">
        <v>1174</v>
      </c>
      <c r="C794" s="46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57">
        <f>SUM(Tabelle1[[#This Row],[Januar]:[Dezember]])</f>
        <v>0</v>
      </c>
      <c r="Q794" s="57">
        <f>IF($C$2="Kilogramm",Tabelle1[[#This Row],[Summe]]/1000,Tabelle1[[#This Row],[Summe]])</f>
        <v>0</v>
      </c>
    </row>
    <row r="795" spans="1:17" s="2" customFormat="1" ht="12.75">
      <c r="A795" s="3" t="s">
        <v>1175</v>
      </c>
      <c r="B795" s="3" t="s">
        <v>1176</v>
      </c>
      <c r="C795" s="46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57">
        <f>SUM(Tabelle1[[#This Row],[Januar]:[Dezember]])</f>
        <v>0</v>
      </c>
      <c r="Q795" s="57">
        <f>IF($C$2="Kilogramm",Tabelle1[[#This Row],[Summe]]/1000,Tabelle1[[#This Row],[Summe]])</f>
        <v>0</v>
      </c>
    </row>
    <row r="796" spans="1:17" s="6" customFormat="1" ht="12.75">
      <c r="A796" s="10">
        <v>1704</v>
      </c>
      <c r="B796" s="10" t="s">
        <v>1177</v>
      </c>
      <c r="C796" s="20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58"/>
      <c r="Q796" s="58"/>
    </row>
    <row r="797" spans="1:17" s="2" customFormat="1" ht="12.75">
      <c r="A797" s="3">
        <v>170401</v>
      </c>
      <c r="B797" s="3" t="s">
        <v>1178</v>
      </c>
      <c r="C797" s="46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57">
        <f>SUM(Tabelle1[[#This Row],[Januar]:[Dezember]])</f>
        <v>0</v>
      </c>
      <c r="Q797" s="57">
        <f>IF($C$2="Kilogramm",Tabelle1[[#This Row],[Summe]]/1000,Tabelle1[[#This Row],[Summe]])</f>
        <v>0</v>
      </c>
    </row>
    <row r="798" spans="1:17" s="2" customFormat="1" ht="12.75">
      <c r="A798" s="3">
        <v>170402</v>
      </c>
      <c r="B798" s="3" t="s">
        <v>1179</v>
      </c>
      <c r="C798" s="46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57">
        <f>SUM(Tabelle1[[#This Row],[Januar]:[Dezember]])</f>
        <v>0</v>
      </c>
      <c r="Q798" s="57">
        <f>IF($C$2="Kilogramm",Tabelle1[[#This Row],[Summe]]/1000,Tabelle1[[#This Row],[Summe]])</f>
        <v>0</v>
      </c>
    </row>
    <row r="799" spans="1:17" s="2" customFormat="1" ht="12.75">
      <c r="A799" s="3">
        <v>170403</v>
      </c>
      <c r="B799" s="3" t="s">
        <v>1180</v>
      </c>
      <c r="C799" s="46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57">
        <f>SUM(Tabelle1[[#This Row],[Januar]:[Dezember]])</f>
        <v>0</v>
      </c>
      <c r="Q799" s="57">
        <f>IF($C$2="Kilogramm",Tabelle1[[#This Row],[Summe]]/1000,Tabelle1[[#This Row],[Summe]])</f>
        <v>0</v>
      </c>
    </row>
    <row r="800" spans="1:17" s="2" customFormat="1" ht="12.75">
      <c r="A800" s="3">
        <v>170404</v>
      </c>
      <c r="B800" s="3" t="s">
        <v>1181</v>
      </c>
      <c r="C800" s="46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57">
        <f>SUM(Tabelle1[[#This Row],[Januar]:[Dezember]])</f>
        <v>0</v>
      </c>
      <c r="Q800" s="57">
        <f>IF($C$2="Kilogramm",Tabelle1[[#This Row],[Summe]]/1000,Tabelle1[[#This Row],[Summe]])</f>
        <v>0</v>
      </c>
    </row>
    <row r="801" spans="1:17" s="2" customFormat="1" ht="12.75">
      <c r="A801" s="3">
        <v>170405</v>
      </c>
      <c r="B801" s="3" t="s">
        <v>1182</v>
      </c>
      <c r="C801" s="46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57">
        <f>SUM(Tabelle1[[#This Row],[Januar]:[Dezember]])</f>
        <v>0</v>
      </c>
      <c r="Q801" s="57">
        <f>IF($C$2="Kilogramm",Tabelle1[[#This Row],[Summe]]/1000,Tabelle1[[#This Row],[Summe]])</f>
        <v>0</v>
      </c>
    </row>
    <row r="802" spans="1:17" s="2" customFormat="1" ht="12.75">
      <c r="A802" s="3">
        <v>170406</v>
      </c>
      <c r="B802" s="3" t="s">
        <v>1183</v>
      </c>
      <c r="C802" s="46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57">
        <f>SUM(Tabelle1[[#This Row],[Januar]:[Dezember]])</f>
        <v>0</v>
      </c>
      <c r="Q802" s="57">
        <f>IF($C$2="Kilogramm",Tabelle1[[#This Row],[Summe]]/1000,Tabelle1[[#This Row],[Summe]])</f>
        <v>0</v>
      </c>
    </row>
    <row r="803" spans="1:17" s="2" customFormat="1" ht="12.75">
      <c r="A803" s="3">
        <v>170407</v>
      </c>
      <c r="B803" s="3" t="s">
        <v>1184</v>
      </c>
      <c r="C803" s="46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57">
        <f>SUM(Tabelle1[[#This Row],[Januar]:[Dezember]])</f>
        <v>0</v>
      </c>
      <c r="Q803" s="57">
        <f>IF($C$2="Kilogramm",Tabelle1[[#This Row],[Summe]]/1000,Tabelle1[[#This Row],[Summe]])</f>
        <v>0</v>
      </c>
    </row>
    <row r="804" spans="1:17" s="2" customFormat="1" ht="12.75">
      <c r="A804" s="3" t="s">
        <v>1185</v>
      </c>
      <c r="B804" s="3" t="s">
        <v>1186</v>
      </c>
      <c r="C804" s="46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57">
        <f>SUM(Tabelle1[[#This Row],[Januar]:[Dezember]])</f>
        <v>0</v>
      </c>
      <c r="Q804" s="57">
        <f>IF($C$2="Kilogramm",Tabelle1[[#This Row],[Summe]]/1000,Tabelle1[[#This Row],[Summe]])</f>
        <v>0</v>
      </c>
    </row>
    <row r="805" spans="1:17" s="2" customFormat="1" ht="12.75">
      <c r="A805" s="3" t="s">
        <v>1187</v>
      </c>
      <c r="B805" s="3" t="s">
        <v>1188</v>
      </c>
      <c r="C805" s="46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57">
        <f>SUM(Tabelle1[[#This Row],[Januar]:[Dezember]])</f>
        <v>0</v>
      </c>
      <c r="Q805" s="57">
        <f>IF($C$2="Kilogramm",Tabelle1[[#This Row],[Summe]]/1000,Tabelle1[[#This Row],[Summe]])</f>
        <v>0</v>
      </c>
    </row>
    <row r="806" spans="1:17" s="2" customFormat="1" ht="12.75">
      <c r="A806" s="3">
        <v>170411</v>
      </c>
      <c r="B806" s="3" t="s">
        <v>1189</v>
      </c>
      <c r="C806" s="46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57">
        <f>SUM(Tabelle1[[#This Row],[Januar]:[Dezember]])</f>
        <v>0</v>
      </c>
      <c r="Q806" s="57">
        <f>IF($C$2="Kilogramm",Tabelle1[[#This Row],[Summe]]/1000,Tabelle1[[#This Row],[Summe]])</f>
        <v>0</v>
      </c>
    </row>
    <row r="807" spans="1:17" s="6" customFormat="1" ht="12.75">
      <c r="A807" s="10">
        <v>1705</v>
      </c>
      <c r="B807" s="10" t="s">
        <v>1190</v>
      </c>
      <c r="C807" s="20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58"/>
      <c r="Q807" s="58"/>
    </row>
    <row r="808" spans="1:17" s="2" customFormat="1" ht="12.75">
      <c r="A808" s="3" t="s">
        <v>1191</v>
      </c>
      <c r="B808" s="3" t="s">
        <v>1192</v>
      </c>
      <c r="C808" s="46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57">
        <f>SUM(Tabelle1[[#This Row],[Januar]:[Dezember]])</f>
        <v>0</v>
      </c>
      <c r="Q808" s="57">
        <f>IF($C$2="Kilogramm",Tabelle1[[#This Row],[Summe]]/1000,Tabelle1[[#This Row],[Summe]])</f>
        <v>0</v>
      </c>
    </row>
    <row r="809" spans="1:17" s="2" customFormat="1" ht="12.75">
      <c r="A809" s="3">
        <v>170504</v>
      </c>
      <c r="B809" s="3" t="s">
        <v>1193</v>
      </c>
      <c r="C809" s="46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57">
        <f>SUM(Tabelle1[[#This Row],[Januar]:[Dezember]])</f>
        <v>0</v>
      </c>
      <c r="Q809" s="57">
        <f>IF($C$2="Kilogramm",Tabelle1[[#This Row],[Summe]]/1000,Tabelle1[[#This Row],[Summe]])</f>
        <v>0</v>
      </c>
    </row>
    <row r="810" spans="1:17" s="2" customFormat="1" ht="12.75">
      <c r="A810" s="3" t="s">
        <v>1194</v>
      </c>
      <c r="B810" s="3" t="s">
        <v>1195</v>
      </c>
      <c r="C810" s="46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57">
        <f>SUM(Tabelle1[[#This Row],[Januar]:[Dezember]])</f>
        <v>0</v>
      </c>
      <c r="Q810" s="57">
        <f>IF($C$2="Kilogramm",Tabelle1[[#This Row],[Summe]]/1000,Tabelle1[[#This Row],[Summe]])</f>
        <v>0</v>
      </c>
    </row>
    <row r="811" spans="1:17" s="2" customFormat="1" ht="12.75">
      <c r="A811" s="3">
        <v>170506</v>
      </c>
      <c r="B811" s="3" t="s">
        <v>1196</v>
      </c>
      <c r="C811" s="46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57">
        <f>SUM(Tabelle1[[#This Row],[Januar]:[Dezember]])</f>
        <v>0</v>
      </c>
      <c r="Q811" s="57">
        <f>IF($C$2="Kilogramm",Tabelle1[[#This Row],[Summe]]/1000,Tabelle1[[#This Row],[Summe]])</f>
        <v>0</v>
      </c>
    </row>
    <row r="812" spans="1:17" s="2" customFormat="1" ht="12.75">
      <c r="A812" s="3" t="s">
        <v>1197</v>
      </c>
      <c r="B812" s="3" t="s">
        <v>1198</v>
      </c>
      <c r="C812" s="46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57">
        <f>SUM(Tabelle1[[#This Row],[Januar]:[Dezember]])</f>
        <v>0</v>
      </c>
      <c r="Q812" s="57">
        <f>IF($C$2="Kilogramm",Tabelle1[[#This Row],[Summe]]/1000,Tabelle1[[#This Row],[Summe]])</f>
        <v>0</v>
      </c>
    </row>
    <row r="813" spans="1:17" s="2" customFormat="1" ht="12.75">
      <c r="A813" s="3">
        <v>170508</v>
      </c>
      <c r="B813" s="3" t="s">
        <v>1199</v>
      </c>
      <c r="C813" s="46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57">
        <f>SUM(Tabelle1[[#This Row],[Januar]:[Dezember]])</f>
        <v>0</v>
      </c>
      <c r="Q813" s="57">
        <f>IF($C$2="Kilogramm",Tabelle1[[#This Row],[Summe]]/1000,Tabelle1[[#This Row],[Summe]])</f>
        <v>0</v>
      </c>
    </row>
    <row r="814" spans="1:17" s="6" customFormat="1" ht="12.75">
      <c r="A814" s="10">
        <v>1706</v>
      </c>
      <c r="B814" s="10" t="s">
        <v>1200</v>
      </c>
      <c r="C814" s="20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58"/>
      <c r="Q814" s="58"/>
    </row>
    <row r="815" spans="1:17" s="2" customFormat="1" ht="12.75">
      <c r="A815" s="3" t="s">
        <v>1201</v>
      </c>
      <c r="B815" s="3" t="s">
        <v>1202</v>
      </c>
      <c r="C815" s="46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57">
        <f>SUM(Tabelle1[[#This Row],[Januar]:[Dezember]])</f>
        <v>0</v>
      </c>
      <c r="Q815" s="57">
        <f>IF($C$2="Kilogramm",Tabelle1[[#This Row],[Summe]]/1000,Tabelle1[[#This Row],[Summe]])</f>
        <v>0</v>
      </c>
    </row>
    <row r="816" spans="1:17" s="2" customFormat="1" ht="12.75">
      <c r="A816" s="3" t="s">
        <v>1203</v>
      </c>
      <c r="B816" s="3" t="s">
        <v>1204</v>
      </c>
      <c r="C816" s="46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57">
        <f>SUM(Tabelle1[[#This Row],[Januar]:[Dezember]])</f>
        <v>0</v>
      </c>
      <c r="Q816" s="57">
        <f>IF($C$2="Kilogramm",Tabelle1[[#This Row],[Summe]]/1000,Tabelle1[[#This Row],[Summe]])</f>
        <v>0</v>
      </c>
    </row>
    <row r="817" spans="1:17" s="2" customFormat="1" ht="12.75">
      <c r="A817" s="3">
        <v>170604</v>
      </c>
      <c r="B817" s="3" t="s">
        <v>1205</v>
      </c>
      <c r="C817" s="46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57">
        <f>SUM(Tabelle1[[#This Row],[Januar]:[Dezember]])</f>
        <v>0</v>
      </c>
      <c r="Q817" s="57">
        <f>IF($C$2="Kilogramm",Tabelle1[[#This Row],[Summe]]/1000,Tabelle1[[#This Row],[Summe]])</f>
        <v>0</v>
      </c>
    </row>
    <row r="818" spans="1:17" s="2" customFormat="1" ht="12.75">
      <c r="A818" s="3" t="s">
        <v>1206</v>
      </c>
      <c r="B818" s="3" t="s">
        <v>1207</v>
      </c>
      <c r="C818" s="46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57">
        <f>SUM(Tabelle1[[#This Row],[Januar]:[Dezember]])</f>
        <v>0</v>
      </c>
      <c r="Q818" s="57">
        <f>IF($C$2="Kilogramm",Tabelle1[[#This Row],[Summe]]/1000,Tabelle1[[#This Row],[Summe]])</f>
        <v>0</v>
      </c>
    </row>
    <row r="819" spans="1:17" s="6" customFormat="1" ht="12.75">
      <c r="A819" s="10">
        <v>1708</v>
      </c>
      <c r="B819" s="10" t="s">
        <v>1208</v>
      </c>
      <c r="C819" s="20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58"/>
      <c r="Q819" s="58"/>
    </row>
    <row r="820" spans="1:17" s="2" customFormat="1" ht="12.75">
      <c r="A820" s="3" t="s">
        <v>1209</v>
      </c>
      <c r="B820" s="3" t="s">
        <v>1210</v>
      </c>
      <c r="C820" s="46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57">
        <f>SUM(Tabelle1[[#This Row],[Januar]:[Dezember]])</f>
        <v>0</v>
      </c>
      <c r="Q820" s="57">
        <f>IF($C$2="Kilogramm",Tabelle1[[#This Row],[Summe]]/1000,Tabelle1[[#This Row],[Summe]])</f>
        <v>0</v>
      </c>
    </row>
    <row r="821" spans="1:17" s="2" customFormat="1" ht="12.75">
      <c r="A821" s="3">
        <v>170802</v>
      </c>
      <c r="B821" s="3" t="s">
        <v>1211</v>
      </c>
      <c r="C821" s="46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57">
        <f>SUM(Tabelle1[[#This Row],[Januar]:[Dezember]])</f>
        <v>0</v>
      </c>
      <c r="Q821" s="57">
        <f>IF($C$2="Kilogramm",Tabelle1[[#This Row],[Summe]]/1000,Tabelle1[[#This Row],[Summe]])</f>
        <v>0</v>
      </c>
    </row>
    <row r="822" spans="1:17" s="6" customFormat="1" ht="12.75">
      <c r="A822" s="10">
        <v>1709</v>
      </c>
      <c r="B822" s="10" t="s">
        <v>1212</v>
      </c>
      <c r="C822" s="20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58"/>
      <c r="Q822" s="58"/>
    </row>
    <row r="823" spans="1:17" s="2" customFormat="1" ht="12.75">
      <c r="A823" s="3" t="s">
        <v>1213</v>
      </c>
      <c r="B823" s="3" t="s">
        <v>1214</v>
      </c>
      <c r="C823" s="46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57">
        <f>SUM(Tabelle1[[#This Row],[Januar]:[Dezember]])</f>
        <v>0</v>
      </c>
      <c r="Q823" s="57">
        <f>IF($C$2="Kilogramm",Tabelle1[[#This Row],[Summe]]/1000,Tabelle1[[#This Row],[Summe]])</f>
        <v>0</v>
      </c>
    </row>
    <row r="824" spans="1:17" s="2" customFormat="1" ht="25.9" customHeight="1">
      <c r="A824" s="3" t="s">
        <v>1215</v>
      </c>
      <c r="B824" s="8" t="s">
        <v>1216</v>
      </c>
      <c r="C824" s="49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57">
        <f>SUM(Tabelle1[[#This Row],[Januar]:[Dezember]])</f>
        <v>0</v>
      </c>
      <c r="Q824" s="57">
        <f>IF($C$2="Kilogramm",Tabelle1[[#This Row],[Summe]]/1000,Tabelle1[[#This Row],[Summe]])</f>
        <v>0</v>
      </c>
    </row>
    <row r="825" spans="1:17" s="2" customFormat="1" ht="12.75">
      <c r="A825" s="3" t="s">
        <v>1217</v>
      </c>
      <c r="B825" s="3" t="s">
        <v>1218</v>
      </c>
      <c r="C825" s="46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57">
        <f>SUM(Tabelle1[[#This Row],[Januar]:[Dezember]])</f>
        <v>0</v>
      </c>
      <c r="Q825" s="57">
        <f>IF($C$2="Kilogramm",Tabelle1[[#This Row],[Summe]]/1000,Tabelle1[[#This Row],[Summe]])</f>
        <v>0</v>
      </c>
    </row>
    <row r="826" spans="1:17" s="2" customFormat="1" ht="12.75">
      <c r="A826" s="3">
        <v>170904</v>
      </c>
      <c r="B826" s="3" t="s">
        <v>1219</v>
      </c>
      <c r="C826" s="46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57">
        <f>SUM(Tabelle1[[#This Row],[Januar]:[Dezember]])</f>
        <v>0</v>
      </c>
      <c r="Q826" s="57">
        <f>IF($C$2="Kilogramm",Tabelle1[[#This Row],[Summe]]/1000,Tabelle1[[#This Row],[Summe]])</f>
        <v>0</v>
      </c>
    </row>
    <row r="827" spans="1:17" s="6" customFormat="1" ht="40.9" customHeight="1">
      <c r="A827" s="10">
        <v>18</v>
      </c>
      <c r="B827" s="16" t="s">
        <v>1220</v>
      </c>
      <c r="C827" s="22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58"/>
      <c r="Q827" s="58"/>
    </row>
    <row r="828" spans="1:17" s="6" customFormat="1" ht="12.75">
      <c r="A828" s="10">
        <v>1801</v>
      </c>
      <c r="B828" s="10" t="s">
        <v>1221</v>
      </c>
      <c r="C828" s="20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58"/>
      <c r="Q828" s="58"/>
    </row>
    <row r="829" spans="1:17" s="2" customFormat="1" ht="12.75">
      <c r="A829" s="3">
        <v>180101</v>
      </c>
      <c r="B829" s="3" t="s">
        <v>1222</v>
      </c>
      <c r="C829" s="46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57">
        <f>SUM(Tabelle1[[#This Row],[Januar]:[Dezember]])</f>
        <v>0</v>
      </c>
      <c r="Q829" s="57">
        <f>IF($C$2="Kilogramm",Tabelle1[[#This Row],[Summe]]/1000,Tabelle1[[#This Row],[Summe]])</f>
        <v>0</v>
      </c>
    </row>
    <row r="830" spans="1:17" s="2" customFormat="1" ht="12.75">
      <c r="A830" s="3">
        <v>180102</v>
      </c>
      <c r="B830" s="3" t="s">
        <v>1223</v>
      </c>
      <c r="C830" s="46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57">
        <f>SUM(Tabelle1[[#This Row],[Januar]:[Dezember]])</f>
        <v>0</v>
      </c>
      <c r="Q830" s="57">
        <f>IF($C$2="Kilogramm",Tabelle1[[#This Row],[Summe]]/1000,Tabelle1[[#This Row],[Summe]])</f>
        <v>0</v>
      </c>
    </row>
    <row r="831" spans="1:17" s="2" customFormat="1" ht="25.9" customHeight="1">
      <c r="A831" s="3" t="s">
        <v>1224</v>
      </c>
      <c r="B831" s="8" t="s">
        <v>1225</v>
      </c>
      <c r="C831" s="49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57">
        <f>SUM(Tabelle1[[#This Row],[Januar]:[Dezember]])</f>
        <v>0</v>
      </c>
      <c r="Q831" s="57">
        <f>IF($C$2="Kilogramm",Tabelle1[[#This Row],[Summe]]/1000,Tabelle1[[#This Row],[Summe]])</f>
        <v>0</v>
      </c>
    </row>
    <row r="832" spans="1:17" s="2" customFormat="1" ht="25.9" customHeight="1">
      <c r="A832" s="3">
        <v>180104</v>
      </c>
      <c r="B832" s="8" t="s">
        <v>1226</v>
      </c>
      <c r="C832" s="49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57">
        <f>SUM(Tabelle1[[#This Row],[Januar]:[Dezember]])</f>
        <v>0</v>
      </c>
      <c r="Q832" s="57">
        <f>IF($C$2="Kilogramm",Tabelle1[[#This Row],[Summe]]/1000,Tabelle1[[#This Row],[Summe]])</f>
        <v>0</v>
      </c>
    </row>
    <row r="833" spans="1:17" s="2" customFormat="1" ht="12.75">
      <c r="A833" s="3" t="s">
        <v>1227</v>
      </c>
      <c r="B833" s="3" t="s">
        <v>1228</v>
      </c>
      <c r="C833" s="46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57">
        <f>SUM(Tabelle1[[#This Row],[Januar]:[Dezember]])</f>
        <v>0</v>
      </c>
      <c r="Q833" s="57">
        <f>IF($C$2="Kilogramm",Tabelle1[[#This Row],[Summe]]/1000,Tabelle1[[#This Row],[Summe]])</f>
        <v>0</v>
      </c>
    </row>
    <row r="834" spans="1:17" s="2" customFormat="1" ht="12.75">
      <c r="A834" s="3">
        <v>180107</v>
      </c>
      <c r="B834" s="3" t="s">
        <v>1229</v>
      </c>
      <c r="C834" s="46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57">
        <f>SUM(Tabelle1[[#This Row],[Januar]:[Dezember]])</f>
        <v>0</v>
      </c>
      <c r="Q834" s="57">
        <f>IF($C$2="Kilogramm",Tabelle1[[#This Row],[Summe]]/1000,Tabelle1[[#This Row],[Summe]])</f>
        <v>0</v>
      </c>
    </row>
    <row r="835" spans="1:17" s="2" customFormat="1" ht="12.75">
      <c r="A835" s="3" t="s">
        <v>1230</v>
      </c>
      <c r="B835" s="3" t="s">
        <v>1231</v>
      </c>
      <c r="C835" s="46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57">
        <f>SUM(Tabelle1[[#This Row],[Januar]:[Dezember]])</f>
        <v>0</v>
      </c>
      <c r="Q835" s="57">
        <f>IF($C$2="Kilogramm",Tabelle1[[#This Row],[Summe]]/1000,Tabelle1[[#This Row],[Summe]])</f>
        <v>0</v>
      </c>
    </row>
    <row r="836" spans="1:17" s="2" customFormat="1" ht="12.75">
      <c r="A836" s="3">
        <v>180109</v>
      </c>
      <c r="B836" s="3" t="s">
        <v>1232</v>
      </c>
      <c r="C836" s="46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57">
        <f>SUM(Tabelle1[[#This Row],[Januar]:[Dezember]])</f>
        <v>0</v>
      </c>
      <c r="Q836" s="57">
        <f>IF($C$2="Kilogramm",Tabelle1[[#This Row],[Summe]]/1000,Tabelle1[[#This Row],[Summe]])</f>
        <v>0</v>
      </c>
    </row>
    <row r="837" spans="1:17" s="2" customFormat="1" ht="12.75">
      <c r="A837" s="3" t="s">
        <v>1233</v>
      </c>
      <c r="B837" s="3" t="s">
        <v>1234</v>
      </c>
      <c r="C837" s="46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57">
        <f>SUM(Tabelle1[[#This Row],[Januar]:[Dezember]])</f>
        <v>0</v>
      </c>
      <c r="Q837" s="57">
        <f>IF($C$2="Kilogramm",Tabelle1[[#This Row],[Summe]]/1000,Tabelle1[[#This Row],[Summe]])</f>
        <v>0</v>
      </c>
    </row>
    <row r="838" spans="1:17" s="6" customFormat="1" ht="12.75">
      <c r="A838" s="10">
        <v>1802</v>
      </c>
      <c r="B838" s="10" t="s">
        <v>1235</v>
      </c>
      <c r="C838" s="20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58"/>
      <c r="Q838" s="58"/>
    </row>
    <row r="839" spans="1:17" s="2" customFormat="1" ht="12.75">
      <c r="A839" s="3">
        <v>180201</v>
      </c>
      <c r="B839" s="3" t="s">
        <v>1236</v>
      </c>
      <c r="C839" s="46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57">
        <f>SUM(Tabelle1[[#This Row],[Januar]:[Dezember]])</f>
        <v>0</v>
      </c>
      <c r="Q839" s="57">
        <f>IF($C$2="Kilogramm",Tabelle1[[#This Row],[Summe]]/1000,Tabelle1[[#This Row],[Summe]])</f>
        <v>0</v>
      </c>
    </row>
    <row r="840" spans="1:17" s="2" customFormat="1" ht="25.9" customHeight="1">
      <c r="A840" s="3" t="s">
        <v>1237</v>
      </c>
      <c r="B840" s="8" t="s">
        <v>1225</v>
      </c>
      <c r="C840" s="49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57">
        <f>SUM(Tabelle1[[#This Row],[Januar]:[Dezember]])</f>
        <v>0</v>
      </c>
      <c r="Q840" s="57">
        <f>IF($C$2="Kilogramm",Tabelle1[[#This Row],[Summe]]/1000,Tabelle1[[#This Row],[Summe]])</f>
        <v>0</v>
      </c>
    </row>
    <row r="841" spans="1:17" s="2" customFormat="1" ht="25.9" customHeight="1">
      <c r="A841" s="3">
        <v>180203</v>
      </c>
      <c r="B841" s="8" t="s">
        <v>1238</v>
      </c>
      <c r="C841" s="49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57">
        <f>SUM(Tabelle1[[#This Row],[Januar]:[Dezember]])</f>
        <v>0</v>
      </c>
      <c r="Q841" s="57">
        <f>IF($C$2="Kilogramm",Tabelle1[[#This Row],[Summe]]/1000,Tabelle1[[#This Row],[Summe]])</f>
        <v>0</v>
      </c>
    </row>
    <row r="842" spans="1:17" s="2" customFormat="1" ht="12.75">
      <c r="A842" s="3" t="s">
        <v>1239</v>
      </c>
      <c r="B842" s="3" t="s">
        <v>1228</v>
      </c>
      <c r="C842" s="46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57">
        <f>SUM(Tabelle1[[#This Row],[Januar]:[Dezember]])</f>
        <v>0</v>
      </c>
      <c r="Q842" s="57">
        <f>IF($C$2="Kilogramm",Tabelle1[[#This Row],[Summe]]/1000,Tabelle1[[#This Row],[Summe]])</f>
        <v>0</v>
      </c>
    </row>
    <row r="843" spans="1:17" s="2" customFormat="1" ht="12.75">
      <c r="A843" s="3">
        <v>180206</v>
      </c>
      <c r="B843" s="3" t="s">
        <v>1240</v>
      </c>
      <c r="C843" s="46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57">
        <f>SUM(Tabelle1[[#This Row],[Januar]:[Dezember]])</f>
        <v>0</v>
      </c>
      <c r="Q843" s="57">
        <f>IF($C$2="Kilogramm",Tabelle1[[#This Row],[Summe]]/1000,Tabelle1[[#This Row],[Summe]])</f>
        <v>0</v>
      </c>
    </row>
    <row r="844" spans="1:17" s="2" customFormat="1" ht="12.75">
      <c r="A844" s="3" t="s">
        <v>1241</v>
      </c>
      <c r="B844" s="3" t="s">
        <v>1231</v>
      </c>
      <c r="C844" s="46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57">
        <f>SUM(Tabelle1[[#This Row],[Januar]:[Dezember]])</f>
        <v>0</v>
      </c>
      <c r="Q844" s="57">
        <f>IF($C$2="Kilogramm",Tabelle1[[#This Row],[Summe]]/1000,Tabelle1[[#This Row],[Summe]])</f>
        <v>0</v>
      </c>
    </row>
    <row r="845" spans="1:17" s="2" customFormat="1" ht="12.75">
      <c r="A845" s="3">
        <v>180208</v>
      </c>
      <c r="B845" s="3" t="s">
        <v>1242</v>
      </c>
      <c r="C845" s="46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57">
        <f>SUM(Tabelle1[[#This Row],[Januar]:[Dezember]])</f>
        <v>0</v>
      </c>
      <c r="Q845" s="57">
        <f>IF($C$2="Kilogramm",Tabelle1[[#This Row],[Summe]]/1000,Tabelle1[[#This Row],[Summe]])</f>
        <v>0</v>
      </c>
    </row>
    <row r="846" spans="1:17" s="6" customFormat="1" ht="39.6" customHeight="1">
      <c r="A846" s="10">
        <v>19</v>
      </c>
      <c r="B846" s="18" t="s">
        <v>1243</v>
      </c>
      <c r="C846" s="23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58"/>
      <c r="Q846" s="58"/>
    </row>
    <row r="847" spans="1:17" s="6" customFormat="1" ht="12.75">
      <c r="A847" s="10">
        <v>1901</v>
      </c>
      <c r="B847" s="10" t="s">
        <v>1244</v>
      </c>
      <c r="C847" s="20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58"/>
      <c r="Q847" s="58"/>
    </row>
    <row r="848" spans="1:17" s="2" customFormat="1" ht="12.75">
      <c r="A848" s="3">
        <v>190102</v>
      </c>
      <c r="B848" s="3" t="s">
        <v>1245</v>
      </c>
      <c r="C848" s="46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57">
        <f>SUM(Tabelle1[[#This Row],[Januar]:[Dezember]])</f>
        <v>0</v>
      </c>
      <c r="Q848" s="57">
        <f>IF($C$2="Kilogramm",Tabelle1[[#This Row],[Summe]]/1000,Tabelle1[[#This Row],[Summe]])</f>
        <v>0</v>
      </c>
    </row>
    <row r="849" spans="1:17" s="2" customFormat="1" ht="12.75">
      <c r="A849" s="3" t="s">
        <v>1246</v>
      </c>
      <c r="B849" s="3" t="s">
        <v>1247</v>
      </c>
      <c r="C849" s="46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57">
        <f>SUM(Tabelle1[[#This Row],[Januar]:[Dezember]])</f>
        <v>0</v>
      </c>
      <c r="Q849" s="57">
        <f>IF($C$2="Kilogramm",Tabelle1[[#This Row],[Summe]]/1000,Tabelle1[[#This Row],[Summe]])</f>
        <v>0</v>
      </c>
    </row>
    <row r="850" spans="1:17" s="2" customFormat="1" ht="12.75">
      <c r="A850" s="3" t="s">
        <v>1248</v>
      </c>
      <c r="B850" s="3" t="s">
        <v>1249</v>
      </c>
      <c r="C850" s="46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57">
        <f>SUM(Tabelle1[[#This Row],[Januar]:[Dezember]])</f>
        <v>0</v>
      </c>
      <c r="Q850" s="57">
        <f>IF($C$2="Kilogramm",Tabelle1[[#This Row],[Summe]]/1000,Tabelle1[[#This Row],[Summe]])</f>
        <v>0</v>
      </c>
    </row>
    <row r="851" spans="1:17" s="2" customFormat="1" ht="12.75">
      <c r="A851" s="3" t="s">
        <v>1250</v>
      </c>
      <c r="B851" s="3" t="s">
        <v>690</v>
      </c>
      <c r="C851" s="46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57">
        <f>SUM(Tabelle1[[#This Row],[Januar]:[Dezember]])</f>
        <v>0</v>
      </c>
      <c r="Q851" s="57">
        <f>IF($C$2="Kilogramm",Tabelle1[[#This Row],[Summe]]/1000,Tabelle1[[#This Row],[Summe]])</f>
        <v>0</v>
      </c>
    </row>
    <row r="852" spans="1:17" s="2" customFormat="1" ht="12.75">
      <c r="A852" s="3" t="s">
        <v>1251</v>
      </c>
      <c r="B852" s="3" t="s">
        <v>1252</v>
      </c>
      <c r="C852" s="46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57">
        <f>SUM(Tabelle1[[#This Row],[Januar]:[Dezember]])</f>
        <v>0</v>
      </c>
      <c r="Q852" s="57">
        <f>IF($C$2="Kilogramm",Tabelle1[[#This Row],[Summe]]/1000,Tabelle1[[#This Row],[Summe]])</f>
        <v>0</v>
      </c>
    </row>
    <row r="853" spans="1:17" s="2" customFormat="1" ht="12.75">
      <c r="A853" s="3" t="s">
        <v>1253</v>
      </c>
      <c r="B853" s="3" t="s">
        <v>1254</v>
      </c>
      <c r="C853" s="46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57">
        <f>SUM(Tabelle1[[#This Row],[Januar]:[Dezember]])</f>
        <v>0</v>
      </c>
      <c r="Q853" s="57">
        <f>IF($C$2="Kilogramm",Tabelle1[[#This Row],[Summe]]/1000,Tabelle1[[#This Row],[Summe]])</f>
        <v>0</v>
      </c>
    </row>
    <row r="854" spans="1:17" s="2" customFormat="1" ht="12.75">
      <c r="A854" s="3">
        <v>190112</v>
      </c>
      <c r="B854" s="3" t="s">
        <v>1255</v>
      </c>
      <c r="C854" s="46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57">
        <f>SUM(Tabelle1[[#This Row],[Januar]:[Dezember]])</f>
        <v>0</v>
      </c>
      <c r="Q854" s="57">
        <f>IF($C$2="Kilogramm",Tabelle1[[#This Row],[Summe]]/1000,Tabelle1[[#This Row],[Summe]])</f>
        <v>0</v>
      </c>
    </row>
    <row r="855" spans="1:17" s="2" customFormat="1" ht="12.75">
      <c r="A855" s="3" t="s">
        <v>1256</v>
      </c>
      <c r="B855" s="3" t="s">
        <v>664</v>
      </c>
      <c r="C855" s="46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57">
        <f>SUM(Tabelle1[[#This Row],[Januar]:[Dezember]])</f>
        <v>0</v>
      </c>
      <c r="Q855" s="57">
        <f>IF($C$2="Kilogramm",Tabelle1[[#This Row],[Summe]]/1000,Tabelle1[[#This Row],[Summe]])</f>
        <v>0</v>
      </c>
    </row>
    <row r="856" spans="1:17" s="2" customFormat="1" ht="12.75">
      <c r="A856" s="3">
        <v>190114</v>
      </c>
      <c r="B856" s="3" t="s">
        <v>1257</v>
      </c>
      <c r="C856" s="46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57">
        <f>SUM(Tabelle1[[#This Row],[Januar]:[Dezember]])</f>
        <v>0</v>
      </c>
      <c r="Q856" s="57">
        <f>IF($C$2="Kilogramm",Tabelle1[[#This Row],[Summe]]/1000,Tabelle1[[#This Row],[Summe]])</f>
        <v>0</v>
      </c>
    </row>
    <row r="857" spans="1:17" s="2" customFormat="1" ht="12.75">
      <c r="A857" s="3" t="s">
        <v>1258</v>
      </c>
      <c r="B857" s="3" t="s">
        <v>1259</v>
      </c>
      <c r="C857" s="46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57">
        <f>SUM(Tabelle1[[#This Row],[Januar]:[Dezember]])</f>
        <v>0</v>
      </c>
      <c r="Q857" s="57">
        <f>IF($C$2="Kilogramm",Tabelle1[[#This Row],[Summe]]/1000,Tabelle1[[#This Row],[Summe]])</f>
        <v>0</v>
      </c>
    </row>
    <row r="858" spans="1:17" s="2" customFormat="1" ht="12.75">
      <c r="A858" s="3">
        <v>190116</v>
      </c>
      <c r="B858" s="3" t="s">
        <v>1260</v>
      </c>
      <c r="C858" s="46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57">
        <f>SUM(Tabelle1[[#This Row],[Januar]:[Dezember]])</f>
        <v>0</v>
      </c>
      <c r="Q858" s="57">
        <f>IF($C$2="Kilogramm",Tabelle1[[#This Row],[Summe]]/1000,Tabelle1[[#This Row],[Summe]])</f>
        <v>0</v>
      </c>
    </row>
    <row r="859" spans="1:17" s="2" customFormat="1" ht="12.75">
      <c r="A859" s="3" t="s">
        <v>1261</v>
      </c>
      <c r="B859" s="3" t="s">
        <v>1262</v>
      </c>
      <c r="C859" s="46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57">
        <f>SUM(Tabelle1[[#This Row],[Januar]:[Dezember]])</f>
        <v>0</v>
      </c>
      <c r="Q859" s="57">
        <f>IF($C$2="Kilogramm",Tabelle1[[#This Row],[Summe]]/1000,Tabelle1[[#This Row],[Summe]])</f>
        <v>0</v>
      </c>
    </row>
    <row r="860" spans="1:17" s="2" customFormat="1" ht="12.75">
      <c r="A860" s="3">
        <v>190118</v>
      </c>
      <c r="B860" s="3" t="s">
        <v>1263</v>
      </c>
      <c r="C860" s="46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57">
        <f>SUM(Tabelle1[[#This Row],[Januar]:[Dezember]])</f>
        <v>0</v>
      </c>
      <c r="Q860" s="57">
        <f>IF($C$2="Kilogramm",Tabelle1[[#This Row],[Summe]]/1000,Tabelle1[[#This Row],[Summe]])</f>
        <v>0</v>
      </c>
    </row>
    <row r="861" spans="1:17" s="2" customFormat="1" ht="12.75">
      <c r="A861" s="3">
        <v>190119</v>
      </c>
      <c r="B861" s="3" t="s">
        <v>631</v>
      </c>
      <c r="C861" s="46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57">
        <f>SUM(Tabelle1[[#This Row],[Januar]:[Dezember]])</f>
        <v>0</v>
      </c>
      <c r="Q861" s="57">
        <f>IF($C$2="Kilogramm",Tabelle1[[#This Row],[Summe]]/1000,Tabelle1[[#This Row],[Summe]])</f>
        <v>0</v>
      </c>
    </row>
    <row r="862" spans="1:17" s="2" customFormat="1" ht="12.75">
      <c r="A862" s="3">
        <v>190199</v>
      </c>
      <c r="B862" s="3" t="s">
        <v>25</v>
      </c>
      <c r="C862" s="46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57">
        <f>SUM(Tabelle1[[#This Row],[Januar]:[Dezember]])</f>
        <v>0</v>
      </c>
      <c r="Q862" s="57">
        <f>IF($C$2="Kilogramm",Tabelle1[[#This Row],[Summe]]/1000,Tabelle1[[#This Row],[Summe]])</f>
        <v>0</v>
      </c>
    </row>
    <row r="863" spans="1:17" s="6" customFormat="1" ht="25.9" customHeight="1">
      <c r="A863" s="10">
        <v>1902</v>
      </c>
      <c r="B863" s="18" t="s">
        <v>1264</v>
      </c>
      <c r="C863" s="23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58"/>
      <c r="Q863" s="58"/>
    </row>
    <row r="864" spans="1:17" s="2" customFormat="1" ht="12.75">
      <c r="A864" s="3">
        <v>190203</v>
      </c>
      <c r="B864" s="3" t="s">
        <v>1265</v>
      </c>
      <c r="C864" s="46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57">
        <f>SUM(Tabelle1[[#This Row],[Januar]:[Dezember]])</f>
        <v>0</v>
      </c>
      <c r="Q864" s="57">
        <f>IF($C$2="Kilogramm",Tabelle1[[#This Row],[Summe]]/1000,Tabelle1[[#This Row],[Summe]])</f>
        <v>0</v>
      </c>
    </row>
    <row r="865" spans="1:17" s="2" customFormat="1" ht="12.75">
      <c r="A865" s="3" t="s">
        <v>1266</v>
      </c>
      <c r="B865" s="3" t="s">
        <v>1267</v>
      </c>
      <c r="C865" s="46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57">
        <f>SUM(Tabelle1[[#This Row],[Januar]:[Dezember]])</f>
        <v>0</v>
      </c>
      <c r="Q865" s="57">
        <f>IF($C$2="Kilogramm",Tabelle1[[#This Row],[Summe]]/1000,Tabelle1[[#This Row],[Summe]])</f>
        <v>0</v>
      </c>
    </row>
    <row r="866" spans="1:17" s="2" customFormat="1" ht="12.75">
      <c r="A866" s="3" t="s">
        <v>1268</v>
      </c>
      <c r="B866" s="3" t="s">
        <v>1269</v>
      </c>
      <c r="C866" s="46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57">
        <f>SUM(Tabelle1[[#This Row],[Januar]:[Dezember]])</f>
        <v>0</v>
      </c>
      <c r="Q866" s="57">
        <f>IF($C$2="Kilogramm",Tabelle1[[#This Row],[Summe]]/1000,Tabelle1[[#This Row],[Summe]])</f>
        <v>0</v>
      </c>
    </row>
    <row r="867" spans="1:17" s="2" customFormat="1" ht="12.75">
      <c r="A867" s="3">
        <v>190206</v>
      </c>
      <c r="B867" s="3" t="s">
        <v>1270</v>
      </c>
      <c r="C867" s="46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57">
        <f>SUM(Tabelle1[[#This Row],[Januar]:[Dezember]])</f>
        <v>0</v>
      </c>
      <c r="Q867" s="57">
        <f>IF($C$2="Kilogramm",Tabelle1[[#This Row],[Summe]]/1000,Tabelle1[[#This Row],[Summe]])</f>
        <v>0</v>
      </c>
    </row>
    <row r="868" spans="1:17" s="2" customFormat="1" ht="12.75">
      <c r="A868" s="3" t="s">
        <v>1271</v>
      </c>
      <c r="B868" s="3" t="s">
        <v>1272</v>
      </c>
      <c r="C868" s="46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57">
        <f>SUM(Tabelle1[[#This Row],[Januar]:[Dezember]])</f>
        <v>0</v>
      </c>
      <c r="Q868" s="57">
        <f>IF($C$2="Kilogramm",Tabelle1[[#This Row],[Summe]]/1000,Tabelle1[[#This Row],[Summe]])</f>
        <v>0</v>
      </c>
    </row>
    <row r="869" spans="1:17" s="2" customFormat="1" ht="12.75">
      <c r="A869" s="3" t="s">
        <v>1273</v>
      </c>
      <c r="B869" s="3" t="s">
        <v>1274</v>
      </c>
      <c r="C869" s="46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57">
        <f>SUM(Tabelle1[[#This Row],[Januar]:[Dezember]])</f>
        <v>0</v>
      </c>
      <c r="Q869" s="57">
        <f>IF($C$2="Kilogramm",Tabelle1[[#This Row],[Summe]]/1000,Tabelle1[[#This Row],[Summe]])</f>
        <v>0</v>
      </c>
    </row>
    <row r="870" spans="1:17" s="2" customFormat="1" ht="12.75">
      <c r="A870" s="3" t="s">
        <v>1275</v>
      </c>
      <c r="B870" s="3" t="s">
        <v>1276</v>
      </c>
      <c r="C870" s="46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57">
        <f>SUM(Tabelle1[[#This Row],[Januar]:[Dezember]])</f>
        <v>0</v>
      </c>
      <c r="Q870" s="57">
        <f>IF($C$2="Kilogramm",Tabelle1[[#This Row],[Summe]]/1000,Tabelle1[[#This Row],[Summe]])</f>
        <v>0</v>
      </c>
    </row>
    <row r="871" spans="1:17" s="2" customFormat="1" ht="12.75">
      <c r="A871" s="3">
        <v>190210</v>
      </c>
      <c r="B871" s="3" t="s">
        <v>1277</v>
      </c>
      <c r="C871" s="46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57">
        <f>SUM(Tabelle1[[#This Row],[Januar]:[Dezember]])</f>
        <v>0</v>
      </c>
      <c r="Q871" s="57">
        <f>IF($C$2="Kilogramm",Tabelle1[[#This Row],[Summe]]/1000,Tabelle1[[#This Row],[Summe]])</f>
        <v>0</v>
      </c>
    </row>
    <row r="872" spans="1:17" s="2" customFormat="1" ht="12.75">
      <c r="A872" s="3" t="s">
        <v>1278</v>
      </c>
      <c r="B872" s="3" t="s">
        <v>1279</v>
      </c>
      <c r="C872" s="46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57">
        <f>SUM(Tabelle1[[#This Row],[Januar]:[Dezember]])</f>
        <v>0</v>
      </c>
      <c r="Q872" s="57">
        <f>IF($C$2="Kilogramm",Tabelle1[[#This Row],[Summe]]/1000,Tabelle1[[#This Row],[Summe]])</f>
        <v>0</v>
      </c>
    </row>
    <row r="873" spans="1:17" s="2" customFormat="1" ht="12.75">
      <c r="A873" s="3" t="s">
        <v>1280</v>
      </c>
      <c r="B873" s="3" t="s">
        <v>25</v>
      </c>
      <c r="C873" s="46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57">
        <f>SUM(Tabelle1[[#This Row],[Januar]:[Dezember]])</f>
        <v>0</v>
      </c>
      <c r="Q873" s="57">
        <f>IF($C$2="Kilogramm",Tabelle1[[#This Row],[Summe]]/1000,Tabelle1[[#This Row],[Summe]])</f>
        <v>0</v>
      </c>
    </row>
    <row r="874" spans="1:17" s="2" customFormat="1" ht="12.75">
      <c r="A874" s="3">
        <v>19029950</v>
      </c>
      <c r="B874" s="3" t="s">
        <v>1281</v>
      </c>
      <c r="C874" s="46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57">
        <f>SUM(Tabelle1[[#This Row],[Januar]:[Dezember]])</f>
        <v>0</v>
      </c>
      <c r="Q874" s="57">
        <f>IF($C$2="Kilogramm",Tabelle1[[#This Row],[Summe]]/1000,Tabelle1[[#This Row],[Summe]])</f>
        <v>0</v>
      </c>
    </row>
    <row r="875" spans="1:17" s="2" customFormat="1" ht="12.75">
      <c r="A875" s="3">
        <v>19029900</v>
      </c>
      <c r="B875" s="3" t="s">
        <v>1282</v>
      </c>
      <c r="C875" s="46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57">
        <f>SUM(Tabelle1[[#This Row],[Januar]:[Dezember]])</f>
        <v>0</v>
      </c>
      <c r="Q875" s="57">
        <f>IF($C$2="Kilogramm",Tabelle1[[#This Row],[Summe]]/1000,Tabelle1[[#This Row],[Summe]])</f>
        <v>0</v>
      </c>
    </row>
    <row r="876" spans="1:17" s="6" customFormat="1" ht="12.75">
      <c r="A876" s="10">
        <v>1903</v>
      </c>
      <c r="B876" s="10" t="s">
        <v>1283</v>
      </c>
      <c r="C876" s="20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58"/>
      <c r="Q876" s="58"/>
    </row>
    <row r="877" spans="1:17" s="2" customFormat="1" ht="12.75">
      <c r="A877" s="3" t="s">
        <v>1284</v>
      </c>
      <c r="B877" s="3" t="s">
        <v>1285</v>
      </c>
      <c r="C877" s="46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57">
        <f>SUM(Tabelle1[[#This Row],[Januar]:[Dezember]])</f>
        <v>0</v>
      </c>
      <c r="Q877" s="57">
        <f>IF($C$2="Kilogramm",Tabelle1[[#This Row],[Summe]]/1000,Tabelle1[[#This Row],[Summe]])</f>
        <v>0</v>
      </c>
    </row>
    <row r="878" spans="1:17" s="2" customFormat="1" ht="12.75">
      <c r="A878" s="3">
        <v>190305</v>
      </c>
      <c r="B878" s="3" t="s">
        <v>1286</v>
      </c>
      <c r="C878" s="46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57">
        <f>SUM(Tabelle1[[#This Row],[Januar]:[Dezember]])</f>
        <v>0</v>
      </c>
      <c r="Q878" s="57">
        <f>IF($C$2="Kilogramm",Tabelle1[[#This Row],[Summe]]/1000,Tabelle1[[#This Row],[Summe]])</f>
        <v>0</v>
      </c>
    </row>
    <row r="879" spans="1:17" s="2" customFormat="1" ht="12.75">
      <c r="A879" s="3" t="s">
        <v>1287</v>
      </c>
      <c r="B879" s="3" t="s">
        <v>1288</v>
      </c>
      <c r="C879" s="46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57">
        <f>SUM(Tabelle1[[#This Row],[Januar]:[Dezember]])</f>
        <v>0</v>
      </c>
      <c r="Q879" s="57">
        <f>IF($C$2="Kilogramm",Tabelle1[[#This Row],[Summe]]/1000,Tabelle1[[#This Row],[Summe]])</f>
        <v>0</v>
      </c>
    </row>
    <row r="880" spans="1:17" s="2" customFormat="1" ht="12.75">
      <c r="A880" s="3">
        <v>190307</v>
      </c>
      <c r="B880" s="3" t="s">
        <v>1289</v>
      </c>
      <c r="C880" s="46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57">
        <f>SUM(Tabelle1[[#This Row],[Januar]:[Dezember]])</f>
        <v>0</v>
      </c>
      <c r="Q880" s="57">
        <f>IF($C$2="Kilogramm",Tabelle1[[#This Row],[Summe]]/1000,Tabelle1[[#This Row],[Summe]])</f>
        <v>0</v>
      </c>
    </row>
    <row r="881" spans="1:17" s="2" customFormat="1" ht="12.75">
      <c r="A881" s="3" t="s">
        <v>1290</v>
      </c>
      <c r="B881" s="3" t="s">
        <v>1291</v>
      </c>
      <c r="C881" s="46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57">
        <f>SUM(Tabelle1[[#This Row],[Januar]:[Dezember]])</f>
        <v>0</v>
      </c>
      <c r="Q881" s="57">
        <f>IF($C$2="Kilogramm",Tabelle1[[#This Row],[Summe]]/1000,Tabelle1[[#This Row],[Summe]])</f>
        <v>0</v>
      </c>
    </row>
    <row r="882" spans="1:17" s="6" customFormat="1" ht="12.75">
      <c r="A882" s="10">
        <v>1904</v>
      </c>
      <c r="B882" s="10" t="s">
        <v>1292</v>
      </c>
      <c r="C882" s="20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58"/>
      <c r="Q882" s="58"/>
    </row>
    <row r="883" spans="1:17" s="2" customFormat="1" ht="12.75">
      <c r="A883" s="3">
        <v>190401</v>
      </c>
      <c r="B883" s="3" t="s">
        <v>1293</v>
      </c>
      <c r="C883" s="46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57">
        <f>SUM(Tabelle1[[#This Row],[Januar]:[Dezember]])</f>
        <v>0</v>
      </c>
      <c r="Q883" s="57">
        <f>IF($C$2="Kilogramm",Tabelle1[[#This Row],[Summe]]/1000,Tabelle1[[#This Row],[Summe]])</f>
        <v>0</v>
      </c>
    </row>
    <row r="884" spans="1:17" s="2" customFormat="1" ht="12.75">
      <c r="A884" s="3" t="s">
        <v>1294</v>
      </c>
      <c r="B884" s="3" t="s">
        <v>1295</v>
      </c>
      <c r="C884" s="46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57">
        <f>SUM(Tabelle1[[#This Row],[Januar]:[Dezember]])</f>
        <v>0</v>
      </c>
      <c r="Q884" s="57">
        <f>IF($C$2="Kilogramm",Tabelle1[[#This Row],[Summe]]/1000,Tabelle1[[#This Row],[Summe]])</f>
        <v>0</v>
      </c>
    </row>
    <row r="885" spans="1:17" s="2" customFormat="1" ht="12.75">
      <c r="A885" s="3" t="s">
        <v>1296</v>
      </c>
      <c r="B885" s="3" t="s">
        <v>1297</v>
      </c>
      <c r="C885" s="46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57">
        <f>SUM(Tabelle1[[#This Row],[Januar]:[Dezember]])</f>
        <v>0</v>
      </c>
      <c r="Q885" s="57">
        <f>IF($C$2="Kilogramm",Tabelle1[[#This Row],[Summe]]/1000,Tabelle1[[#This Row],[Summe]])</f>
        <v>0</v>
      </c>
    </row>
    <row r="886" spans="1:17" s="2" customFormat="1" ht="12.75">
      <c r="A886" s="3">
        <v>190404</v>
      </c>
      <c r="B886" s="3" t="s">
        <v>1298</v>
      </c>
      <c r="C886" s="46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57">
        <f>SUM(Tabelle1[[#This Row],[Januar]:[Dezember]])</f>
        <v>0</v>
      </c>
      <c r="Q886" s="57">
        <f>IF($C$2="Kilogramm",Tabelle1[[#This Row],[Summe]]/1000,Tabelle1[[#This Row],[Summe]])</f>
        <v>0</v>
      </c>
    </row>
    <row r="887" spans="1:17" s="6" customFormat="1" ht="12.75">
      <c r="A887" s="10">
        <v>1905</v>
      </c>
      <c r="B887" s="10" t="s">
        <v>1299</v>
      </c>
      <c r="C887" s="20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58"/>
      <c r="Q887" s="58"/>
    </row>
    <row r="888" spans="1:17" s="2" customFormat="1" ht="12.75">
      <c r="A888" s="3">
        <v>190501</v>
      </c>
      <c r="B888" s="3" t="s">
        <v>1300</v>
      </c>
      <c r="C888" s="46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57">
        <f>SUM(Tabelle1[[#This Row],[Januar]:[Dezember]])</f>
        <v>0</v>
      </c>
      <c r="Q888" s="57">
        <f>IF($C$2="Kilogramm",Tabelle1[[#This Row],[Summe]]/1000,Tabelle1[[#This Row],[Summe]])</f>
        <v>0</v>
      </c>
    </row>
    <row r="889" spans="1:17" s="2" customFormat="1" ht="12.75">
      <c r="A889" s="3">
        <v>190502</v>
      </c>
      <c r="B889" s="3" t="s">
        <v>1301</v>
      </c>
      <c r="C889" s="46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57">
        <f>SUM(Tabelle1[[#This Row],[Januar]:[Dezember]])</f>
        <v>0</v>
      </c>
      <c r="Q889" s="57">
        <f>IF($C$2="Kilogramm",Tabelle1[[#This Row],[Summe]]/1000,Tabelle1[[#This Row],[Summe]])</f>
        <v>0</v>
      </c>
    </row>
    <row r="890" spans="1:17" s="2" customFormat="1" ht="12.75">
      <c r="A890" s="3">
        <v>190503</v>
      </c>
      <c r="B890" s="3" t="s">
        <v>1302</v>
      </c>
      <c r="C890" s="46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57">
        <f>SUM(Tabelle1[[#This Row],[Januar]:[Dezember]])</f>
        <v>0</v>
      </c>
      <c r="Q890" s="57">
        <f>IF($C$2="Kilogramm",Tabelle1[[#This Row],[Summe]]/1000,Tabelle1[[#This Row],[Summe]])</f>
        <v>0</v>
      </c>
    </row>
    <row r="891" spans="1:17" s="2" customFormat="1" ht="12.75">
      <c r="A891" s="3" t="s">
        <v>1303</v>
      </c>
      <c r="B891" s="3" t="s">
        <v>25</v>
      </c>
      <c r="C891" s="46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57">
        <f>SUM(Tabelle1[[#This Row],[Januar]:[Dezember]])</f>
        <v>0</v>
      </c>
      <c r="Q891" s="57">
        <f>IF($C$2="Kilogramm",Tabelle1[[#This Row],[Summe]]/1000,Tabelle1[[#This Row],[Summe]])</f>
        <v>0</v>
      </c>
    </row>
    <row r="892" spans="1:17" s="2" customFormat="1" ht="12.75">
      <c r="A892" s="3">
        <v>19059901</v>
      </c>
      <c r="B892" s="3" t="s">
        <v>1304</v>
      </c>
      <c r="C892" s="46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57">
        <f>SUM(Tabelle1[[#This Row],[Januar]:[Dezember]])</f>
        <v>0</v>
      </c>
      <c r="Q892" s="57">
        <f>IF($C$2="Kilogramm",Tabelle1[[#This Row],[Summe]]/1000,Tabelle1[[#This Row],[Summe]])</f>
        <v>0</v>
      </c>
    </row>
    <row r="893" spans="1:17" s="2" customFormat="1" ht="12.75">
      <c r="A893" s="3">
        <v>19059900</v>
      </c>
      <c r="B893" s="3" t="s">
        <v>1282</v>
      </c>
      <c r="C893" s="46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57">
        <f>SUM(Tabelle1[[#This Row],[Januar]:[Dezember]])</f>
        <v>0</v>
      </c>
      <c r="Q893" s="57">
        <f>IF($C$2="Kilogramm",Tabelle1[[#This Row],[Summe]]/1000,Tabelle1[[#This Row],[Summe]])</f>
        <v>0</v>
      </c>
    </row>
    <row r="894" spans="1:17" s="6" customFormat="1" ht="12.75">
      <c r="A894" s="10">
        <v>1906</v>
      </c>
      <c r="B894" s="10" t="s">
        <v>1305</v>
      </c>
      <c r="C894" s="20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58"/>
      <c r="Q894" s="58"/>
    </row>
    <row r="895" spans="1:17" s="2" customFormat="1" ht="12.75">
      <c r="A895" s="3">
        <v>190603</v>
      </c>
      <c r="B895" s="3" t="s">
        <v>1306</v>
      </c>
      <c r="C895" s="46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57">
        <f>SUM(Tabelle1[[#This Row],[Januar]:[Dezember]])</f>
        <v>0</v>
      </c>
      <c r="Q895" s="57">
        <f>IF($C$2="Kilogramm",Tabelle1[[#This Row],[Summe]]/1000,Tabelle1[[#This Row],[Summe]])</f>
        <v>0</v>
      </c>
    </row>
    <row r="896" spans="1:17" s="2" customFormat="1" ht="12.75">
      <c r="A896" s="3">
        <v>190604</v>
      </c>
      <c r="B896" s="3" t="s">
        <v>1307</v>
      </c>
      <c r="C896" s="46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57">
        <f>SUM(Tabelle1[[#This Row],[Januar]:[Dezember]])</f>
        <v>0</v>
      </c>
      <c r="Q896" s="57">
        <f>IF($C$2="Kilogramm",Tabelle1[[#This Row],[Summe]]/1000,Tabelle1[[#This Row],[Summe]])</f>
        <v>0</v>
      </c>
    </row>
    <row r="897" spans="1:17" s="2" customFormat="1" ht="12.75">
      <c r="A897" s="3">
        <v>190605</v>
      </c>
      <c r="B897" s="3" t="s">
        <v>1308</v>
      </c>
      <c r="C897" s="46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57">
        <f>SUM(Tabelle1[[#This Row],[Januar]:[Dezember]])</f>
        <v>0</v>
      </c>
      <c r="Q897" s="57">
        <f>IF($C$2="Kilogramm",Tabelle1[[#This Row],[Summe]]/1000,Tabelle1[[#This Row],[Summe]])</f>
        <v>0</v>
      </c>
    </row>
    <row r="898" spans="1:17" s="2" customFormat="1" ht="12.75">
      <c r="A898" s="3">
        <v>190606</v>
      </c>
      <c r="B898" s="3" t="s">
        <v>1309</v>
      </c>
      <c r="C898" s="46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57">
        <f>SUM(Tabelle1[[#This Row],[Januar]:[Dezember]])</f>
        <v>0</v>
      </c>
      <c r="Q898" s="57">
        <f>IF($C$2="Kilogramm",Tabelle1[[#This Row],[Summe]]/1000,Tabelle1[[#This Row],[Summe]])</f>
        <v>0</v>
      </c>
    </row>
    <row r="899" spans="1:17" s="2" customFormat="1" ht="12.75">
      <c r="A899" s="3">
        <v>190699</v>
      </c>
      <c r="B899" s="3" t="s">
        <v>25</v>
      </c>
      <c r="C899" s="46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57">
        <f>SUM(Tabelle1[[#This Row],[Januar]:[Dezember]])</f>
        <v>0</v>
      </c>
      <c r="Q899" s="57">
        <f>IF($C$2="Kilogramm",Tabelle1[[#This Row],[Summe]]/1000,Tabelle1[[#This Row],[Summe]])</f>
        <v>0</v>
      </c>
    </row>
    <row r="900" spans="1:17" s="6" customFormat="1" ht="12.75">
      <c r="A900" s="10">
        <v>1907</v>
      </c>
      <c r="B900" s="10" t="s">
        <v>1310</v>
      </c>
      <c r="C900" s="20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58"/>
      <c r="Q900" s="58"/>
    </row>
    <row r="901" spans="1:17" s="2" customFormat="1" ht="12.75">
      <c r="A901" s="3" t="s">
        <v>1311</v>
      </c>
      <c r="B901" s="3" t="s">
        <v>1312</v>
      </c>
      <c r="C901" s="46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57">
        <f>SUM(Tabelle1[[#This Row],[Januar]:[Dezember]])</f>
        <v>0</v>
      </c>
      <c r="Q901" s="57">
        <f>IF($C$2="Kilogramm",Tabelle1[[#This Row],[Summe]]/1000,Tabelle1[[#This Row],[Summe]])</f>
        <v>0</v>
      </c>
    </row>
    <row r="902" spans="1:17" s="2" customFormat="1" ht="12.75">
      <c r="A902" s="3">
        <v>190703</v>
      </c>
      <c r="B902" s="3" t="s">
        <v>1313</v>
      </c>
      <c r="C902" s="46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57">
        <f>SUM(Tabelle1[[#This Row],[Januar]:[Dezember]])</f>
        <v>0</v>
      </c>
      <c r="Q902" s="57">
        <f>IF($C$2="Kilogramm",Tabelle1[[#This Row],[Summe]]/1000,Tabelle1[[#This Row],[Summe]])</f>
        <v>0</v>
      </c>
    </row>
    <row r="903" spans="1:17" s="6" customFormat="1" ht="12.75">
      <c r="A903" s="10">
        <v>1908</v>
      </c>
      <c r="B903" s="10" t="s">
        <v>1314</v>
      </c>
      <c r="C903" s="20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58"/>
      <c r="Q903" s="58"/>
    </row>
    <row r="904" spans="1:17" s="2" customFormat="1" ht="12.75">
      <c r="A904" s="3">
        <v>190801</v>
      </c>
      <c r="B904" s="3" t="s">
        <v>1315</v>
      </c>
      <c r="C904" s="46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57">
        <f>SUM(Tabelle1[[#This Row],[Januar]:[Dezember]])</f>
        <v>0</v>
      </c>
      <c r="Q904" s="57">
        <f>IF($C$2="Kilogramm",Tabelle1[[#This Row],[Summe]]/1000,Tabelle1[[#This Row],[Summe]])</f>
        <v>0</v>
      </c>
    </row>
    <row r="905" spans="1:17" s="2" customFormat="1" ht="12.75">
      <c r="A905" s="3">
        <v>190802</v>
      </c>
      <c r="B905" s="3" t="s">
        <v>1316</v>
      </c>
      <c r="C905" s="46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57">
        <f>SUM(Tabelle1[[#This Row],[Januar]:[Dezember]])</f>
        <v>0</v>
      </c>
      <c r="Q905" s="57">
        <f>IF($C$2="Kilogramm",Tabelle1[[#This Row],[Summe]]/1000,Tabelle1[[#This Row],[Summe]])</f>
        <v>0</v>
      </c>
    </row>
    <row r="906" spans="1:17" s="2" customFormat="1" ht="12.75">
      <c r="A906" s="3">
        <v>190805</v>
      </c>
      <c r="B906" s="3" t="s">
        <v>1317</v>
      </c>
      <c r="C906" s="46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57">
        <f>SUM(Tabelle1[[#This Row],[Januar]:[Dezember]])</f>
        <v>0</v>
      </c>
      <c r="Q906" s="57">
        <f>IF($C$2="Kilogramm",Tabelle1[[#This Row],[Summe]]/1000,Tabelle1[[#This Row],[Summe]])</f>
        <v>0</v>
      </c>
    </row>
    <row r="907" spans="1:17" s="2" customFormat="1" ht="12.75">
      <c r="A907" s="3" t="s">
        <v>1318</v>
      </c>
      <c r="B907" s="3" t="s">
        <v>823</v>
      </c>
      <c r="C907" s="46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57">
        <f>SUM(Tabelle1[[#This Row],[Januar]:[Dezember]])</f>
        <v>0</v>
      </c>
      <c r="Q907" s="57">
        <f>IF($C$2="Kilogramm",Tabelle1[[#This Row],[Summe]]/1000,Tabelle1[[#This Row],[Summe]])</f>
        <v>0</v>
      </c>
    </row>
    <row r="908" spans="1:17" s="2" customFormat="1" ht="12.75">
      <c r="A908" s="3" t="s">
        <v>1319</v>
      </c>
      <c r="B908" s="3" t="s">
        <v>1320</v>
      </c>
      <c r="C908" s="46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57">
        <f>SUM(Tabelle1[[#This Row],[Januar]:[Dezember]])</f>
        <v>0</v>
      </c>
      <c r="Q908" s="57">
        <f>IF($C$2="Kilogramm",Tabelle1[[#This Row],[Summe]]/1000,Tabelle1[[#This Row],[Summe]])</f>
        <v>0</v>
      </c>
    </row>
    <row r="909" spans="1:17" s="2" customFormat="1" ht="12.75">
      <c r="A909" s="3" t="s">
        <v>1321</v>
      </c>
      <c r="B909" s="3" t="s">
        <v>1322</v>
      </c>
      <c r="C909" s="46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57">
        <f>SUM(Tabelle1[[#This Row],[Januar]:[Dezember]])</f>
        <v>0</v>
      </c>
      <c r="Q909" s="57">
        <f>IF($C$2="Kilogramm",Tabelle1[[#This Row],[Summe]]/1000,Tabelle1[[#This Row],[Summe]])</f>
        <v>0</v>
      </c>
    </row>
    <row r="910" spans="1:17" s="2" customFormat="1" ht="12.75">
      <c r="A910" s="3">
        <v>190809</v>
      </c>
      <c r="B910" s="3" t="s">
        <v>1323</v>
      </c>
      <c r="C910" s="46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57">
        <f>SUM(Tabelle1[[#This Row],[Januar]:[Dezember]])</f>
        <v>0</v>
      </c>
      <c r="Q910" s="57">
        <f>IF($C$2="Kilogramm",Tabelle1[[#This Row],[Summe]]/1000,Tabelle1[[#This Row],[Summe]])</f>
        <v>0</v>
      </c>
    </row>
    <row r="911" spans="1:17" s="2" customFormat="1" ht="12.75">
      <c r="A911" s="3" t="s">
        <v>1324</v>
      </c>
      <c r="B911" s="3" t="s">
        <v>1325</v>
      </c>
      <c r="C911" s="46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57">
        <f>SUM(Tabelle1[[#This Row],[Januar]:[Dezember]])</f>
        <v>0</v>
      </c>
      <c r="Q911" s="57">
        <f>IF($C$2="Kilogramm",Tabelle1[[#This Row],[Summe]]/1000,Tabelle1[[#This Row],[Summe]])</f>
        <v>0</v>
      </c>
    </row>
    <row r="912" spans="1:17" s="2" customFormat="1" ht="12.75">
      <c r="A912" s="3" t="s">
        <v>1326</v>
      </c>
      <c r="B912" s="3" t="s">
        <v>1327</v>
      </c>
      <c r="C912" s="46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57">
        <f>SUM(Tabelle1[[#This Row],[Januar]:[Dezember]])</f>
        <v>0</v>
      </c>
      <c r="Q912" s="57">
        <f>IF($C$2="Kilogramm",Tabelle1[[#This Row],[Summe]]/1000,Tabelle1[[#This Row],[Summe]])</f>
        <v>0</v>
      </c>
    </row>
    <row r="913" spans="1:17" s="2" customFormat="1" ht="25.9" customHeight="1">
      <c r="A913" s="3">
        <v>190812</v>
      </c>
      <c r="B913" s="8" t="s">
        <v>1328</v>
      </c>
      <c r="C913" s="49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57">
        <f>SUM(Tabelle1[[#This Row],[Januar]:[Dezember]])</f>
        <v>0</v>
      </c>
      <c r="Q913" s="57">
        <f>IF($C$2="Kilogramm",Tabelle1[[#This Row],[Summe]]/1000,Tabelle1[[#This Row],[Summe]])</f>
        <v>0</v>
      </c>
    </row>
    <row r="914" spans="1:17" s="2" customFormat="1" ht="12.75">
      <c r="A914" s="3" t="s">
        <v>1329</v>
      </c>
      <c r="B914" s="3" t="s">
        <v>1330</v>
      </c>
      <c r="C914" s="46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57">
        <f>SUM(Tabelle1[[#This Row],[Januar]:[Dezember]])</f>
        <v>0</v>
      </c>
      <c r="Q914" s="57">
        <f>IF($C$2="Kilogramm",Tabelle1[[#This Row],[Summe]]/1000,Tabelle1[[#This Row],[Summe]])</f>
        <v>0</v>
      </c>
    </row>
    <row r="915" spans="1:17" s="2" customFormat="1" ht="25.9" customHeight="1">
      <c r="A915" s="3">
        <v>190814</v>
      </c>
      <c r="B915" s="8" t="s">
        <v>1331</v>
      </c>
      <c r="C915" s="49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57">
        <f>SUM(Tabelle1[[#This Row],[Januar]:[Dezember]])</f>
        <v>0</v>
      </c>
      <c r="Q915" s="57">
        <f>IF($C$2="Kilogramm",Tabelle1[[#This Row],[Summe]]/1000,Tabelle1[[#This Row],[Summe]])</f>
        <v>0</v>
      </c>
    </row>
    <row r="916" spans="1:17" s="2" customFormat="1" ht="12.75">
      <c r="A916" s="3">
        <v>190899</v>
      </c>
      <c r="B916" s="3" t="s">
        <v>25</v>
      </c>
      <c r="C916" s="46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57">
        <f>SUM(Tabelle1[[#This Row],[Januar]:[Dezember]])</f>
        <v>0</v>
      </c>
      <c r="Q916" s="57">
        <f>IF($C$2="Kilogramm",Tabelle1[[#This Row],[Summe]]/1000,Tabelle1[[#This Row],[Summe]])</f>
        <v>0</v>
      </c>
    </row>
    <row r="917" spans="1:17" s="6" customFormat="1" ht="12.75">
      <c r="A917" s="10">
        <v>1909</v>
      </c>
      <c r="B917" s="10" t="s">
        <v>1332</v>
      </c>
      <c r="C917" s="20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58"/>
      <c r="Q917" s="58"/>
    </row>
    <row r="918" spans="1:17" s="2" customFormat="1" ht="12.75">
      <c r="A918" s="3">
        <v>190901</v>
      </c>
      <c r="B918" s="3" t="s">
        <v>1333</v>
      </c>
      <c r="C918" s="46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57">
        <f>SUM(Tabelle1[[#This Row],[Januar]:[Dezember]])</f>
        <v>0</v>
      </c>
      <c r="Q918" s="57">
        <f>IF($C$2="Kilogramm",Tabelle1[[#This Row],[Summe]]/1000,Tabelle1[[#This Row],[Summe]])</f>
        <v>0</v>
      </c>
    </row>
    <row r="919" spans="1:17" s="2" customFormat="1" ht="12.75">
      <c r="A919" s="3">
        <v>190902</v>
      </c>
      <c r="B919" s="3" t="s">
        <v>1334</v>
      </c>
      <c r="C919" s="46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57">
        <f>SUM(Tabelle1[[#This Row],[Januar]:[Dezember]])</f>
        <v>0</v>
      </c>
      <c r="Q919" s="57">
        <f>IF($C$2="Kilogramm",Tabelle1[[#This Row],[Summe]]/1000,Tabelle1[[#This Row],[Summe]])</f>
        <v>0</v>
      </c>
    </row>
    <row r="920" spans="1:17" s="2" customFormat="1" ht="12.75">
      <c r="A920" s="3">
        <v>190903</v>
      </c>
      <c r="B920" s="3" t="s">
        <v>1335</v>
      </c>
      <c r="C920" s="46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57">
        <f>SUM(Tabelle1[[#This Row],[Januar]:[Dezember]])</f>
        <v>0</v>
      </c>
      <c r="Q920" s="57">
        <f>IF($C$2="Kilogramm",Tabelle1[[#This Row],[Summe]]/1000,Tabelle1[[#This Row],[Summe]])</f>
        <v>0</v>
      </c>
    </row>
    <row r="921" spans="1:17" s="2" customFormat="1" ht="12.75">
      <c r="A921" s="3">
        <v>190904</v>
      </c>
      <c r="B921" s="3" t="s">
        <v>1336</v>
      </c>
      <c r="C921" s="46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57">
        <f>SUM(Tabelle1[[#This Row],[Januar]:[Dezember]])</f>
        <v>0</v>
      </c>
      <c r="Q921" s="57">
        <f>IF($C$2="Kilogramm",Tabelle1[[#This Row],[Summe]]/1000,Tabelle1[[#This Row],[Summe]])</f>
        <v>0</v>
      </c>
    </row>
    <row r="922" spans="1:17" s="2" customFormat="1" ht="12.75">
      <c r="A922" s="3">
        <v>190905</v>
      </c>
      <c r="B922" s="3" t="s">
        <v>1337</v>
      </c>
      <c r="C922" s="46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57">
        <f>SUM(Tabelle1[[#This Row],[Januar]:[Dezember]])</f>
        <v>0</v>
      </c>
      <c r="Q922" s="57">
        <f>IF($C$2="Kilogramm",Tabelle1[[#This Row],[Summe]]/1000,Tabelle1[[#This Row],[Summe]])</f>
        <v>0</v>
      </c>
    </row>
    <row r="923" spans="1:17" s="2" customFormat="1" ht="12.75">
      <c r="A923" s="3">
        <v>190906</v>
      </c>
      <c r="B923" s="3" t="s">
        <v>1320</v>
      </c>
      <c r="C923" s="46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57">
        <f>SUM(Tabelle1[[#This Row],[Januar]:[Dezember]])</f>
        <v>0</v>
      </c>
      <c r="Q923" s="57">
        <f>IF($C$2="Kilogramm",Tabelle1[[#This Row],[Summe]]/1000,Tabelle1[[#This Row],[Summe]])</f>
        <v>0</v>
      </c>
    </row>
    <row r="924" spans="1:17" s="2" customFormat="1" ht="12.75">
      <c r="A924" s="3">
        <v>190999</v>
      </c>
      <c r="B924" s="3" t="s">
        <v>25</v>
      </c>
      <c r="C924" s="46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57">
        <f>SUM(Tabelle1[[#This Row],[Januar]:[Dezember]])</f>
        <v>0</v>
      </c>
      <c r="Q924" s="57">
        <f>IF($C$2="Kilogramm",Tabelle1[[#This Row],[Summe]]/1000,Tabelle1[[#This Row],[Summe]])</f>
        <v>0</v>
      </c>
    </row>
    <row r="925" spans="1:17" s="6" customFormat="1" ht="12.75">
      <c r="A925" s="10">
        <v>1910</v>
      </c>
      <c r="B925" s="10" t="s">
        <v>1338</v>
      </c>
      <c r="C925" s="20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58"/>
      <c r="Q925" s="58"/>
    </row>
    <row r="926" spans="1:17" s="2" customFormat="1" ht="12.75">
      <c r="A926" s="3">
        <v>191001</v>
      </c>
      <c r="B926" s="3" t="s">
        <v>1339</v>
      </c>
      <c r="C926" s="46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57">
        <f>SUM(Tabelle1[[#This Row],[Januar]:[Dezember]])</f>
        <v>0</v>
      </c>
      <c r="Q926" s="57">
        <f>IF($C$2="Kilogramm",Tabelle1[[#This Row],[Summe]]/1000,Tabelle1[[#This Row],[Summe]])</f>
        <v>0</v>
      </c>
    </row>
    <row r="927" spans="1:17" s="2" customFormat="1" ht="12.75">
      <c r="A927" s="3">
        <v>191002</v>
      </c>
      <c r="B927" s="3" t="s">
        <v>1340</v>
      </c>
      <c r="C927" s="46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57">
        <f>SUM(Tabelle1[[#This Row],[Januar]:[Dezember]])</f>
        <v>0</v>
      </c>
      <c r="Q927" s="57">
        <f>IF($C$2="Kilogramm",Tabelle1[[#This Row],[Summe]]/1000,Tabelle1[[#This Row],[Summe]])</f>
        <v>0</v>
      </c>
    </row>
    <row r="928" spans="1:17" s="2" customFormat="1" ht="12.75">
      <c r="A928" s="3" t="s">
        <v>1341</v>
      </c>
      <c r="B928" s="3" t="s">
        <v>1342</v>
      </c>
      <c r="C928" s="46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57">
        <f>SUM(Tabelle1[[#This Row],[Januar]:[Dezember]])</f>
        <v>0</v>
      </c>
      <c r="Q928" s="57">
        <f>IF($C$2="Kilogramm",Tabelle1[[#This Row],[Summe]]/1000,Tabelle1[[#This Row],[Summe]])</f>
        <v>0</v>
      </c>
    </row>
    <row r="929" spans="1:17" s="2" customFormat="1" ht="12.75">
      <c r="A929" s="3">
        <v>191004</v>
      </c>
      <c r="B929" s="3" t="s">
        <v>1343</v>
      </c>
      <c r="C929" s="46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57">
        <f>SUM(Tabelle1[[#This Row],[Januar]:[Dezember]])</f>
        <v>0</v>
      </c>
      <c r="Q929" s="57">
        <f>IF($C$2="Kilogramm",Tabelle1[[#This Row],[Summe]]/1000,Tabelle1[[#This Row],[Summe]])</f>
        <v>0</v>
      </c>
    </row>
    <row r="930" spans="1:17" s="2" customFormat="1" ht="12.75">
      <c r="A930" s="3" t="s">
        <v>1344</v>
      </c>
      <c r="B930" s="3" t="s">
        <v>1345</v>
      </c>
      <c r="C930" s="46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57">
        <f>SUM(Tabelle1[[#This Row],[Januar]:[Dezember]])</f>
        <v>0</v>
      </c>
      <c r="Q930" s="57">
        <f>IF($C$2="Kilogramm",Tabelle1[[#This Row],[Summe]]/1000,Tabelle1[[#This Row],[Summe]])</f>
        <v>0</v>
      </c>
    </row>
    <row r="931" spans="1:17" s="2" customFormat="1" ht="12.75">
      <c r="A931" s="3">
        <v>191006</v>
      </c>
      <c r="B931" s="3" t="s">
        <v>1346</v>
      </c>
      <c r="C931" s="46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57">
        <f>SUM(Tabelle1[[#This Row],[Januar]:[Dezember]])</f>
        <v>0</v>
      </c>
      <c r="Q931" s="57">
        <f>IF($C$2="Kilogramm",Tabelle1[[#This Row],[Summe]]/1000,Tabelle1[[#This Row],[Summe]])</f>
        <v>0</v>
      </c>
    </row>
    <row r="932" spans="1:17" s="6" customFormat="1" ht="12.75">
      <c r="A932" s="10">
        <v>1911</v>
      </c>
      <c r="B932" s="10" t="s">
        <v>1347</v>
      </c>
      <c r="C932" s="20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58"/>
      <c r="Q932" s="58"/>
    </row>
    <row r="933" spans="1:17" s="2" customFormat="1" ht="12.75">
      <c r="A933" s="3" t="s">
        <v>1348</v>
      </c>
      <c r="B933" s="3" t="s">
        <v>249</v>
      </c>
      <c r="C933" s="46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57">
        <f>SUM(Tabelle1[[#This Row],[Januar]:[Dezember]])</f>
        <v>0</v>
      </c>
      <c r="Q933" s="57">
        <f>IF($C$2="Kilogramm",Tabelle1[[#This Row],[Summe]]/1000,Tabelle1[[#This Row],[Summe]])</f>
        <v>0</v>
      </c>
    </row>
    <row r="934" spans="1:17" s="2" customFormat="1" ht="12.75">
      <c r="A934" s="3" t="s">
        <v>1349</v>
      </c>
      <c r="B934" s="3" t="s">
        <v>234</v>
      </c>
      <c r="C934" s="46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57">
        <f>SUM(Tabelle1[[#This Row],[Januar]:[Dezember]])</f>
        <v>0</v>
      </c>
      <c r="Q934" s="57">
        <f>IF($C$2="Kilogramm",Tabelle1[[#This Row],[Summe]]/1000,Tabelle1[[#This Row],[Summe]])</f>
        <v>0</v>
      </c>
    </row>
    <row r="935" spans="1:17" s="2" customFormat="1" ht="12.75">
      <c r="A935" s="3" t="s">
        <v>1350</v>
      </c>
      <c r="B935" s="3" t="s">
        <v>1351</v>
      </c>
      <c r="C935" s="46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57">
        <f>SUM(Tabelle1[[#This Row],[Januar]:[Dezember]])</f>
        <v>0</v>
      </c>
      <c r="Q935" s="57">
        <f>IF($C$2="Kilogramm",Tabelle1[[#This Row],[Summe]]/1000,Tabelle1[[#This Row],[Summe]])</f>
        <v>0</v>
      </c>
    </row>
    <row r="936" spans="1:17" s="2" customFormat="1" ht="12.75">
      <c r="A936" s="3" t="s">
        <v>1352</v>
      </c>
      <c r="B936" s="3" t="s">
        <v>241</v>
      </c>
      <c r="C936" s="46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57">
        <f>SUM(Tabelle1[[#This Row],[Januar]:[Dezember]])</f>
        <v>0</v>
      </c>
      <c r="Q936" s="57">
        <f>IF($C$2="Kilogramm",Tabelle1[[#This Row],[Summe]]/1000,Tabelle1[[#This Row],[Summe]])</f>
        <v>0</v>
      </c>
    </row>
    <row r="937" spans="1:17" s="2" customFormat="1" ht="12.75">
      <c r="A937" s="3" t="s">
        <v>1353</v>
      </c>
      <c r="B937" s="3" t="s">
        <v>211</v>
      </c>
      <c r="C937" s="46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57">
        <f>SUM(Tabelle1[[#This Row],[Januar]:[Dezember]])</f>
        <v>0</v>
      </c>
      <c r="Q937" s="57">
        <f>IF($C$2="Kilogramm",Tabelle1[[#This Row],[Summe]]/1000,Tabelle1[[#This Row],[Summe]])</f>
        <v>0</v>
      </c>
    </row>
    <row r="938" spans="1:17" s="2" customFormat="1" ht="12.75">
      <c r="A938" s="3">
        <v>191106</v>
      </c>
      <c r="B938" s="3" t="s">
        <v>1354</v>
      </c>
      <c r="C938" s="46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57">
        <f>SUM(Tabelle1[[#This Row],[Januar]:[Dezember]])</f>
        <v>0</v>
      </c>
      <c r="Q938" s="57">
        <f>IF($C$2="Kilogramm",Tabelle1[[#This Row],[Summe]]/1000,Tabelle1[[#This Row],[Summe]])</f>
        <v>0</v>
      </c>
    </row>
    <row r="939" spans="1:17" s="2" customFormat="1" ht="12.75">
      <c r="A939" s="3" t="s">
        <v>1355</v>
      </c>
      <c r="B939" s="3" t="s">
        <v>1356</v>
      </c>
      <c r="C939" s="46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57">
        <f>SUM(Tabelle1[[#This Row],[Januar]:[Dezember]])</f>
        <v>0</v>
      </c>
      <c r="Q939" s="57">
        <f>IF($C$2="Kilogramm",Tabelle1[[#This Row],[Summe]]/1000,Tabelle1[[#This Row],[Summe]])</f>
        <v>0</v>
      </c>
    </row>
    <row r="940" spans="1:17" s="2" customFormat="1" ht="12.75">
      <c r="A940" s="3" t="s">
        <v>1357</v>
      </c>
      <c r="B940" s="3" t="s">
        <v>25</v>
      </c>
      <c r="C940" s="46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57">
        <f>SUM(Tabelle1[[#This Row],[Januar]:[Dezember]])</f>
        <v>0</v>
      </c>
      <c r="Q940" s="57">
        <f>IF($C$2="Kilogramm",Tabelle1[[#This Row],[Summe]]/1000,Tabelle1[[#This Row],[Summe]])</f>
        <v>0</v>
      </c>
    </row>
    <row r="941" spans="1:17" s="2" customFormat="1" ht="12.75">
      <c r="A941" s="3">
        <v>19119950</v>
      </c>
      <c r="B941" s="3" t="s">
        <v>1358</v>
      </c>
      <c r="C941" s="46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57">
        <f>SUM(Tabelle1[[#This Row],[Januar]:[Dezember]])</f>
        <v>0</v>
      </c>
      <c r="Q941" s="57">
        <f>IF($C$2="Kilogramm",Tabelle1[[#This Row],[Summe]]/1000,Tabelle1[[#This Row],[Summe]])</f>
        <v>0</v>
      </c>
    </row>
    <row r="942" spans="1:17" s="2" customFormat="1" ht="12.75">
      <c r="A942" s="3">
        <v>19119951</v>
      </c>
      <c r="B942" s="3" t="s">
        <v>1359</v>
      </c>
      <c r="C942" s="46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57">
        <f>SUM(Tabelle1[[#This Row],[Januar]:[Dezember]])</f>
        <v>0</v>
      </c>
      <c r="Q942" s="57">
        <f>IF($C$2="Kilogramm",Tabelle1[[#This Row],[Summe]]/1000,Tabelle1[[#This Row],[Summe]])</f>
        <v>0</v>
      </c>
    </row>
    <row r="943" spans="1:17" s="2" customFormat="1" ht="12.75">
      <c r="A943" s="3">
        <v>19119952</v>
      </c>
      <c r="B943" s="3" t="s">
        <v>1360</v>
      </c>
      <c r="C943" s="46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57">
        <f>SUM(Tabelle1[[#This Row],[Januar]:[Dezember]])</f>
        <v>0</v>
      </c>
      <c r="Q943" s="57">
        <f>IF($C$2="Kilogramm",Tabelle1[[#This Row],[Summe]]/1000,Tabelle1[[#This Row],[Summe]])</f>
        <v>0</v>
      </c>
    </row>
    <row r="944" spans="1:17" s="2" customFormat="1" ht="12.75">
      <c r="A944" s="3">
        <v>19119953</v>
      </c>
      <c r="B944" s="3" t="s">
        <v>1361</v>
      </c>
      <c r="C944" s="46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57">
        <f>SUM(Tabelle1[[#This Row],[Januar]:[Dezember]])</f>
        <v>0</v>
      </c>
      <c r="Q944" s="57">
        <f>IF($C$2="Kilogramm",Tabelle1[[#This Row],[Summe]]/1000,Tabelle1[[#This Row],[Summe]])</f>
        <v>0</v>
      </c>
    </row>
    <row r="945" spans="1:17" s="2" customFormat="1" ht="12.75">
      <c r="A945" s="3">
        <v>19119954</v>
      </c>
      <c r="B945" s="3" t="s">
        <v>1362</v>
      </c>
      <c r="C945" s="46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57">
        <f>SUM(Tabelle1[[#This Row],[Januar]:[Dezember]])</f>
        <v>0</v>
      </c>
      <c r="Q945" s="57">
        <f>IF($C$2="Kilogramm",Tabelle1[[#This Row],[Summe]]/1000,Tabelle1[[#This Row],[Summe]])</f>
        <v>0</v>
      </c>
    </row>
    <row r="946" spans="1:17" s="2" customFormat="1" ht="12.75">
      <c r="A946" s="3">
        <v>19119955</v>
      </c>
      <c r="B946" s="3" t="s">
        <v>1363</v>
      </c>
      <c r="C946" s="46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57">
        <f>SUM(Tabelle1[[#This Row],[Januar]:[Dezember]])</f>
        <v>0</v>
      </c>
      <c r="Q946" s="57">
        <f>IF($C$2="Kilogramm",Tabelle1[[#This Row],[Summe]]/1000,Tabelle1[[#This Row],[Summe]])</f>
        <v>0</v>
      </c>
    </row>
    <row r="947" spans="1:17" s="2" customFormat="1" ht="12.75">
      <c r="A947" s="3">
        <v>19119900</v>
      </c>
      <c r="B947" s="3" t="s">
        <v>1282</v>
      </c>
      <c r="C947" s="46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57">
        <f>SUM(Tabelle1[[#This Row],[Januar]:[Dezember]])</f>
        <v>0</v>
      </c>
      <c r="Q947" s="57">
        <f>IF($C$2="Kilogramm",Tabelle1[[#This Row],[Summe]]/1000,Tabelle1[[#This Row],[Summe]])</f>
        <v>0</v>
      </c>
    </row>
    <row r="948" spans="1:17" s="6" customFormat="1" ht="25.9" customHeight="1">
      <c r="A948" s="10">
        <v>1912</v>
      </c>
      <c r="B948" s="18" t="s">
        <v>1364</v>
      </c>
      <c r="C948" s="23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58"/>
      <c r="Q948" s="58"/>
    </row>
    <row r="949" spans="1:17" s="2" customFormat="1" ht="12.75">
      <c r="A949" s="3" t="s">
        <v>1365</v>
      </c>
      <c r="B949" s="3" t="s">
        <v>1366</v>
      </c>
      <c r="C949" s="46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57">
        <f>SUM(Tabelle1[[#This Row],[Januar]:[Dezember]])</f>
        <v>0</v>
      </c>
      <c r="Q949" s="57">
        <f>IF($C$2="Kilogramm",Tabelle1[[#This Row],[Summe]]/1000,Tabelle1[[#This Row],[Summe]])</f>
        <v>0</v>
      </c>
    </row>
    <row r="950" spans="1:17" s="2" customFormat="1" ht="12.75">
      <c r="A950" s="3">
        <v>19120101</v>
      </c>
      <c r="B950" s="3" t="s">
        <v>1367</v>
      </c>
      <c r="C950" s="46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57">
        <f>SUM(Tabelle1[[#This Row],[Januar]:[Dezember]])</f>
        <v>0</v>
      </c>
      <c r="Q950" s="57">
        <f>IF($C$2="Kilogramm",Tabelle1[[#This Row],[Summe]]/1000,Tabelle1[[#This Row],[Summe]])</f>
        <v>0</v>
      </c>
    </row>
    <row r="951" spans="1:17" s="2" customFormat="1" ht="12.75">
      <c r="A951" s="3">
        <v>19120102</v>
      </c>
      <c r="B951" s="3" t="s">
        <v>1368</v>
      </c>
      <c r="C951" s="46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57">
        <f>SUM(Tabelle1[[#This Row],[Januar]:[Dezember]])</f>
        <v>0</v>
      </c>
      <c r="Q951" s="57">
        <f>IF($C$2="Kilogramm",Tabelle1[[#This Row],[Summe]]/1000,Tabelle1[[#This Row],[Summe]])</f>
        <v>0</v>
      </c>
    </row>
    <row r="952" spans="1:17" s="2" customFormat="1" ht="12.75">
      <c r="A952" s="3">
        <v>19120103</v>
      </c>
      <c r="B952" s="3" t="s">
        <v>1369</v>
      </c>
      <c r="C952" s="46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57">
        <f>SUM(Tabelle1[[#This Row],[Januar]:[Dezember]])</f>
        <v>0</v>
      </c>
      <c r="Q952" s="57">
        <f>IF($C$2="Kilogramm",Tabelle1[[#This Row],[Summe]]/1000,Tabelle1[[#This Row],[Summe]])</f>
        <v>0</v>
      </c>
    </row>
    <row r="953" spans="1:17" s="2" customFormat="1" ht="12.75">
      <c r="A953" s="3">
        <v>19120104</v>
      </c>
      <c r="B953" s="3" t="s">
        <v>1370</v>
      </c>
      <c r="C953" s="46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57">
        <f>SUM(Tabelle1[[#This Row],[Januar]:[Dezember]])</f>
        <v>0</v>
      </c>
      <c r="Q953" s="57">
        <f>IF($C$2="Kilogramm",Tabelle1[[#This Row],[Summe]]/1000,Tabelle1[[#This Row],[Summe]])</f>
        <v>0</v>
      </c>
    </row>
    <row r="954" spans="1:17" s="2" customFormat="1" ht="12.75">
      <c r="A954" s="3">
        <v>19120105</v>
      </c>
      <c r="B954" s="3" t="s">
        <v>1371</v>
      </c>
      <c r="C954" s="46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57">
        <f>SUM(Tabelle1[[#This Row],[Januar]:[Dezember]])</f>
        <v>0</v>
      </c>
      <c r="Q954" s="57">
        <f>IF($C$2="Kilogramm",Tabelle1[[#This Row],[Summe]]/1000,Tabelle1[[#This Row],[Summe]])</f>
        <v>0</v>
      </c>
    </row>
    <row r="955" spans="1:17" s="2" customFormat="1" ht="12.75">
      <c r="A955" s="3">
        <v>19120100</v>
      </c>
      <c r="B955" s="3" t="s">
        <v>1372</v>
      </c>
      <c r="C955" s="46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57">
        <f>SUM(Tabelle1[[#This Row],[Januar]:[Dezember]])</f>
        <v>0</v>
      </c>
      <c r="Q955" s="57">
        <f>IF($C$2="Kilogramm",Tabelle1[[#This Row],[Summe]]/1000,Tabelle1[[#This Row],[Summe]])</f>
        <v>0</v>
      </c>
    </row>
    <row r="956" spans="1:17" s="2" customFormat="1" ht="12.75">
      <c r="A956" s="3">
        <v>191202</v>
      </c>
      <c r="B956" s="3" t="s">
        <v>1016</v>
      </c>
      <c r="C956" s="46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57">
        <f>SUM(Tabelle1[[#This Row],[Januar]:[Dezember]])</f>
        <v>0</v>
      </c>
      <c r="Q956" s="57">
        <f>IF($C$2="Kilogramm",Tabelle1[[#This Row],[Summe]]/1000,Tabelle1[[#This Row],[Summe]])</f>
        <v>0</v>
      </c>
    </row>
    <row r="957" spans="1:17" s="2" customFormat="1" ht="12.75">
      <c r="A957" s="3">
        <v>191203</v>
      </c>
      <c r="B957" s="3" t="s">
        <v>1017</v>
      </c>
      <c r="C957" s="46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57">
        <f>SUM(Tabelle1[[#This Row],[Januar]:[Dezember]])</f>
        <v>0</v>
      </c>
      <c r="Q957" s="57">
        <f>IF($C$2="Kilogramm",Tabelle1[[#This Row],[Summe]]/1000,Tabelle1[[#This Row],[Summe]])</f>
        <v>0</v>
      </c>
    </row>
    <row r="958" spans="1:17" s="2" customFormat="1" ht="12.75">
      <c r="A958" s="3">
        <v>191204</v>
      </c>
      <c r="B958" s="3" t="s">
        <v>1373</v>
      </c>
      <c r="C958" s="46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57">
        <f>SUM(Tabelle1[[#This Row],[Januar]:[Dezember]])</f>
        <v>0</v>
      </c>
      <c r="Q958" s="57">
        <f>IF($C$2="Kilogramm",Tabelle1[[#This Row],[Summe]]/1000,Tabelle1[[#This Row],[Summe]])</f>
        <v>0</v>
      </c>
    </row>
    <row r="959" spans="1:17" s="2" customFormat="1" ht="12.75">
      <c r="A959" s="3" t="s">
        <v>1374</v>
      </c>
      <c r="B959" s="3" t="s">
        <v>1019</v>
      </c>
      <c r="C959" s="46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57">
        <f>SUM(Tabelle1[[#This Row],[Januar]:[Dezember]])</f>
        <v>0</v>
      </c>
      <c r="Q959" s="57">
        <f>IF($C$2="Kilogramm",Tabelle1[[#This Row],[Summe]]/1000,Tabelle1[[#This Row],[Summe]])</f>
        <v>0</v>
      </c>
    </row>
    <row r="960" spans="1:17" s="2" customFormat="1" ht="12.75">
      <c r="A960" s="3">
        <v>19120501</v>
      </c>
      <c r="B960" s="3" t="s">
        <v>1375</v>
      </c>
      <c r="C960" s="46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57">
        <f>SUM(Tabelle1[[#This Row],[Januar]:[Dezember]])</f>
        <v>0</v>
      </c>
      <c r="Q960" s="57">
        <f>IF($C$2="Kilogramm",Tabelle1[[#This Row],[Summe]]/1000,Tabelle1[[#This Row],[Summe]])</f>
        <v>0</v>
      </c>
    </row>
    <row r="961" spans="1:17" s="2" customFormat="1" ht="12.75">
      <c r="A961" s="3">
        <v>19120502</v>
      </c>
      <c r="B961" s="3" t="s">
        <v>1376</v>
      </c>
      <c r="C961" s="46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57">
        <f>SUM(Tabelle1[[#This Row],[Januar]:[Dezember]])</f>
        <v>0</v>
      </c>
      <c r="Q961" s="57">
        <f>IF($C$2="Kilogramm",Tabelle1[[#This Row],[Summe]]/1000,Tabelle1[[#This Row],[Summe]])</f>
        <v>0</v>
      </c>
    </row>
    <row r="962" spans="1:17" s="2" customFormat="1" ht="12.75">
      <c r="A962" s="3">
        <v>19120503</v>
      </c>
      <c r="B962" s="3" t="s">
        <v>1377</v>
      </c>
      <c r="C962" s="46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57">
        <f>SUM(Tabelle1[[#This Row],[Januar]:[Dezember]])</f>
        <v>0</v>
      </c>
      <c r="Q962" s="57">
        <f>IF($C$2="Kilogramm",Tabelle1[[#This Row],[Summe]]/1000,Tabelle1[[#This Row],[Summe]])</f>
        <v>0</v>
      </c>
    </row>
    <row r="963" spans="1:17" s="2" customFormat="1" ht="12.75">
      <c r="A963" s="3">
        <v>19120504</v>
      </c>
      <c r="B963" s="3" t="s">
        <v>1378</v>
      </c>
      <c r="C963" s="46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57">
        <f>SUM(Tabelle1[[#This Row],[Januar]:[Dezember]])</f>
        <v>0</v>
      </c>
      <c r="Q963" s="57">
        <f>IF($C$2="Kilogramm",Tabelle1[[#This Row],[Summe]]/1000,Tabelle1[[#This Row],[Summe]])</f>
        <v>0</v>
      </c>
    </row>
    <row r="964" spans="1:17" s="2" customFormat="1" ht="12.75">
      <c r="A964" s="3">
        <v>19120505</v>
      </c>
      <c r="B964" s="3" t="s">
        <v>1379</v>
      </c>
      <c r="C964" s="46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57">
        <f>SUM(Tabelle1[[#This Row],[Januar]:[Dezember]])</f>
        <v>0</v>
      </c>
      <c r="Q964" s="57">
        <f>IF($C$2="Kilogramm",Tabelle1[[#This Row],[Summe]]/1000,Tabelle1[[#This Row],[Summe]])</f>
        <v>0</v>
      </c>
    </row>
    <row r="965" spans="1:17" s="2" customFormat="1" ht="12.75">
      <c r="A965" s="3">
        <v>19120500</v>
      </c>
      <c r="B965" s="3" t="s">
        <v>1380</v>
      </c>
      <c r="C965" s="46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57">
        <f>SUM(Tabelle1[[#This Row],[Januar]:[Dezember]])</f>
        <v>0</v>
      </c>
      <c r="Q965" s="57">
        <f>IF($C$2="Kilogramm",Tabelle1[[#This Row],[Summe]]/1000,Tabelle1[[#This Row],[Summe]])</f>
        <v>0</v>
      </c>
    </row>
    <row r="966" spans="1:17" s="2" customFormat="1" ht="12.75">
      <c r="A966" s="3" t="s">
        <v>1381</v>
      </c>
      <c r="B966" s="3" t="s">
        <v>1382</v>
      </c>
      <c r="C966" s="46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57">
        <f>SUM(Tabelle1[[#This Row],[Januar]:[Dezember]])</f>
        <v>0</v>
      </c>
      <c r="Q966" s="57">
        <f>IF($C$2="Kilogramm",Tabelle1[[#This Row],[Summe]]/1000,Tabelle1[[#This Row],[Summe]])</f>
        <v>0</v>
      </c>
    </row>
    <row r="967" spans="1:17" s="2" customFormat="1" ht="12.75">
      <c r="A967" s="3">
        <v>191207</v>
      </c>
      <c r="B967" s="3" t="s">
        <v>1383</v>
      </c>
      <c r="C967" s="46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57">
        <f>SUM(Tabelle1[[#This Row],[Januar]:[Dezember]])</f>
        <v>0</v>
      </c>
      <c r="Q967" s="57">
        <f>IF($C$2="Kilogramm",Tabelle1[[#This Row],[Summe]]/1000,Tabelle1[[#This Row],[Summe]])</f>
        <v>0</v>
      </c>
    </row>
    <row r="968" spans="1:17" s="2" customFormat="1" ht="12.75">
      <c r="A968" s="3">
        <v>191208</v>
      </c>
      <c r="B968" s="3" t="s">
        <v>1384</v>
      </c>
      <c r="C968" s="46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57">
        <f>SUM(Tabelle1[[#This Row],[Januar]:[Dezember]])</f>
        <v>0</v>
      </c>
      <c r="Q968" s="57">
        <f>IF($C$2="Kilogramm",Tabelle1[[#This Row],[Summe]]/1000,Tabelle1[[#This Row],[Summe]])</f>
        <v>0</v>
      </c>
    </row>
    <row r="969" spans="1:17" s="2" customFormat="1" ht="12.75">
      <c r="A969" s="3" t="s">
        <v>1385</v>
      </c>
      <c r="B969" s="3" t="s">
        <v>1386</v>
      </c>
      <c r="C969" s="46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57">
        <f>SUM(Tabelle1[[#This Row],[Januar]:[Dezember]])</f>
        <v>0</v>
      </c>
      <c r="Q969" s="57">
        <f>IF($C$2="Kilogramm",Tabelle1[[#This Row],[Summe]]/1000,Tabelle1[[#This Row],[Summe]])</f>
        <v>0</v>
      </c>
    </row>
    <row r="970" spans="1:17" s="2" customFormat="1" ht="12.75">
      <c r="A970" s="3">
        <v>19120901</v>
      </c>
      <c r="B970" s="3" t="s">
        <v>1387</v>
      </c>
      <c r="C970" s="46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57">
        <f>SUM(Tabelle1[[#This Row],[Januar]:[Dezember]])</f>
        <v>0</v>
      </c>
      <c r="Q970" s="57">
        <f>IF($C$2="Kilogramm",Tabelle1[[#This Row],[Summe]]/1000,Tabelle1[[#This Row],[Summe]])</f>
        <v>0</v>
      </c>
    </row>
    <row r="971" spans="1:17" s="2" customFormat="1" ht="12.75">
      <c r="A971" s="3">
        <v>19120902</v>
      </c>
      <c r="B971" s="3" t="s">
        <v>1388</v>
      </c>
      <c r="C971" s="46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57">
        <f>SUM(Tabelle1[[#This Row],[Januar]:[Dezember]])</f>
        <v>0</v>
      </c>
      <c r="Q971" s="57">
        <f>IF($C$2="Kilogramm",Tabelle1[[#This Row],[Summe]]/1000,Tabelle1[[#This Row],[Summe]])</f>
        <v>0</v>
      </c>
    </row>
    <row r="972" spans="1:17" s="2" customFormat="1" ht="12.75">
      <c r="A972" s="3">
        <v>19120903</v>
      </c>
      <c r="B972" s="3" t="s">
        <v>1389</v>
      </c>
      <c r="C972" s="46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57">
        <f>SUM(Tabelle1[[#This Row],[Januar]:[Dezember]])</f>
        <v>0</v>
      </c>
      <c r="Q972" s="57">
        <f>IF($C$2="Kilogramm",Tabelle1[[#This Row],[Summe]]/1000,Tabelle1[[#This Row],[Summe]])</f>
        <v>0</v>
      </c>
    </row>
    <row r="973" spans="1:17" s="2" customFormat="1" ht="12.75">
      <c r="A973" s="3">
        <v>19120904</v>
      </c>
      <c r="B973" s="3" t="s">
        <v>1390</v>
      </c>
      <c r="C973" s="46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57">
        <f>SUM(Tabelle1[[#This Row],[Januar]:[Dezember]])</f>
        <v>0</v>
      </c>
      <c r="Q973" s="57">
        <f>IF($C$2="Kilogramm",Tabelle1[[#This Row],[Summe]]/1000,Tabelle1[[#This Row],[Summe]])</f>
        <v>0</v>
      </c>
    </row>
    <row r="974" spans="1:17" s="2" customFormat="1" ht="12.75">
      <c r="A974" s="3">
        <v>19120905</v>
      </c>
      <c r="B974" s="3" t="s">
        <v>1391</v>
      </c>
      <c r="C974" s="46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57">
        <f>SUM(Tabelle1[[#This Row],[Januar]:[Dezember]])</f>
        <v>0</v>
      </c>
      <c r="Q974" s="57">
        <f>IF($C$2="Kilogramm",Tabelle1[[#This Row],[Summe]]/1000,Tabelle1[[#This Row],[Summe]])</f>
        <v>0</v>
      </c>
    </row>
    <row r="975" spans="1:17" s="2" customFormat="1" ht="12.75">
      <c r="A975" s="3">
        <v>19120906</v>
      </c>
      <c r="B975" s="3" t="s">
        <v>1392</v>
      </c>
      <c r="C975" s="46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57">
        <f>SUM(Tabelle1[[#This Row],[Januar]:[Dezember]])</f>
        <v>0</v>
      </c>
      <c r="Q975" s="57">
        <f>IF($C$2="Kilogramm",Tabelle1[[#This Row],[Summe]]/1000,Tabelle1[[#This Row],[Summe]])</f>
        <v>0</v>
      </c>
    </row>
    <row r="976" spans="1:17" s="2" customFormat="1" ht="12.75">
      <c r="A976" s="3">
        <v>19120900</v>
      </c>
      <c r="B976" s="3" t="s">
        <v>1393</v>
      </c>
      <c r="C976" s="46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57">
        <f>SUM(Tabelle1[[#This Row],[Januar]:[Dezember]])</f>
        <v>0</v>
      </c>
      <c r="Q976" s="57">
        <f>IF($C$2="Kilogramm",Tabelle1[[#This Row],[Summe]]/1000,Tabelle1[[#This Row],[Summe]])</f>
        <v>0</v>
      </c>
    </row>
    <row r="977" spans="1:17" s="2" customFormat="1" ht="12.75">
      <c r="A977" s="3">
        <v>191210</v>
      </c>
      <c r="B977" s="3" t="s">
        <v>1394</v>
      </c>
      <c r="C977" s="46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57">
        <f>SUM(Tabelle1[[#This Row],[Januar]:[Dezember]])</f>
        <v>0</v>
      </c>
      <c r="Q977" s="57">
        <f>IF($C$2="Kilogramm",Tabelle1[[#This Row],[Summe]]/1000,Tabelle1[[#This Row],[Summe]])</f>
        <v>0</v>
      </c>
    </row>
    <row r="978" spans="1:17" s="2" customFormat="1" ht="26.45" customHeight="1">
      <c r="A978" s="3" t="s">
        <v>1395</v>
      </c>
      <c r="B978" s="8" t="s">
        <v>1396</v>
      </c>
      <c r="C978" s="49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57">
        <f>SUM(Tabelle1[[#This Row],[Januar]:[Dezember]])</f>
        <v>0</v>
      </c>
      <c r="Q978" s="57">
        <f>IF($C$2="Kilogramm",Tabelle1[[#This Row],[Summe]]/1000,Tabelle1[[#This Row],[Summe]])</f>
        <v>0</v>
      </c>
    </row>
    <row r="979" spans="1:17" s="2" customFormat="1" ht="26.45" customHeight="1">
      <c r="A979" s="3">
        <v>191212</v>
      </c>
      <c r="B979" s="8" t="s">
        <v>1397</v>
      </c>
      <c r="C979" s="49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57">
        <f>SUM(Tabelle1[[#This Row],[Januar]:[Dezember]])</f>
        <v>0</v>
      </c>
      <c r="Q979" s="57">
        <f>IF($C$2="Kilogramm",Tabelle1[[#This Row],[Summe]]/1000,Tabelle1[[#This Row],[Summe]])</f>
        <v>0</v>
      </c>
    </row>
    <row r="980" spans="1:17" s="6" customFormat="1" ht="12.75">
      <c r="A980" s="10">
        <v>1913</v>
      </c>
      <c r="B980" s="10" t="s">
        <v>1398</v>
      </c>
      <c r="C980" s="20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58"/>
      <c r="Q980" s="58"/>
    </row>
    <row r="981" spans="1:17" s="2" customFormat="1" ht="12.75">
      <c r="A981" s="3" t="s">
        <v>1399</v>
      </c>
      <c r="B981" s="3" t="s">
        <v>1400</v>
      </c>
      <c r="C981" s="46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57">
        <f>SUM(Tabelle1[[#This Row],[Januar]:[Dezember]])</f>
        <v>0</v>
      </c>
      <c r="Q981" s="57">
        <f>IF($C$2="Kilogramm",Tabelle1[[#This Row],[Summe]]/1000,Tabelle1[[#This Row],[Summe]])</f>
        <v>0</v>
      </c>
    </row>
    <row r="982" spans="1:17" s="2" customFormat="1" ht="12.75">
      <c r="A982" s="3">
        <v>191302</v>
      </c>
      <c r="B982" s="3" t="s">
        <v>1401</v>
      </c>
      <c r="C982" s="46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57">
        <f>SUM(Tabelle1[[#This Row],[Januar]:[Dezember]])</f>
        <v>0</v>
      </c>
      <c r="Q982" s="57">
        <f>IF($C$2="Kilogramm",Tabelle1[[#This Row],[Summe]]/1000,Tabelle1[[#This Row],[Summe]])</f>
        <v>0</v>
      </c>
    </row>
    <row r="983" spans="1:17" s="2" customFormat="1" ht="12.75">
      <c r="A983" s="3" t="s">
        <v>1402</v>
      </c>
      <c r="B983" s="3" t="s">
        <v>1403</v>
      </c>
      <c r="C983" s="46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57">
        <f>SUM(Tabelle1[[#This Row],[Januar]:[Dezember]])</f>
        <v>0</v>
      </c>
      <c r="Q983" s="57">
        <f>IF($C$2="Kilogramm",Tabelle1[[#This Row],[Summe]]/1000,Tabelle1[[#This Row],[Summe]])</f>
        <v>0</v>
      </c>
    </row>
    <row r="984" spans="1:17" s="2" customFormat="1" ht="12.75">
      <c r="A984" s="3">
        <v>191304</v>
      </c>
      <c r="B984" s="3" t="s">
        <v>1404</v>
      </c>
      <c r="C984" s="46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57">
        <f>SUM(Tabelle1[[#This Row],[Januar]:[Dezember]])</f>
        <v>0</v>
      </c>
      <c r="Q984" s="57">
        <f>IF($C$2="Kilogramm",Tabelle1[[#This Row],[Summe]]/1000,Tabelle1[[#This Row],[Summe]])</f>
        <v>0</v>
      </c>
    </row>
    <row r="985" spans="1:17" s="2" customFormat="1" ht="12.75">
      <c r="A985" s="3" t="s">
        <v>1405</v>
      </c>
      <c r="B985" s="3" t="s">
        <v>1406</v>
      </c>
      <c r="C985" s="46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57">
        <f>SUM(Tabelle1[[#This Row],[Januar]:[Dezember]])</f>
        <v>0</v>
      </c>
      <c r="Q985" s="57">
        <f>IF($C$2="Kilogramm",Tabelle1[[#This Row],[Summe]]/1000,Tabelle1[[#This Row],[Summe]])</f>
        <v>0</v>
      </c>
    </row>
    <row r="986" spans="1:17" s="2" customFormat="1" ht="12.75">
      <c r="A986" s="3">
        <v>191306</v>
      </c>
      <c r="B986" s="3" t="s">
        <v>1407</v>
      </c>
      <c r="C986" s="46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57">
        <f>SUM(Tabelle1[[#This Row],[Januar]:[Dezember]])</f>
        <v>0</v>
      </c>
      <c r="Q986" s="57">
        <f>IF($C$2="Kilogramm",Tabelle1[[#This Row],[Summe]]/1000,Tabelle1[[#This Row],[Summe]])</f>
        <v>0</v>
      </c>
    </row>
    <row r="987" spans="1:17" s="2" customFormat="1" ht="26.45" customHeight="1">
      <c r="A987" s="3" t="s">
        <v>1408</v>
      </c>
      <c r="B987" s="8" t="s">
        <v>1409</v>
      </c>
      <c r="C987" s="49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57">
        <f>SUM(Tabelle1[[#This Row],[Januar]:[Dezember]])</f>
        <v>0</v>
      </c>
      <c r="Q987" s="57">
        <f>IF($C$2="Kilogramm",Tabelle1[[#This Row],[Summe]]/1000,Tabelle1[[#This Row],[Summe]])</f>
        <v>0</v>
      </c>
    </row>
    <row r="988" spans="1:17" s="2" customFormat="1" ht="26.45" customHeight="1">
      <c r="A988" s="3">
        <v>191308</v>
      </c>
      <c r="B988" s="8" t="s">
        <v>1410</v>
      </c>
      <c r="C988" s="49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57">
        <f>SUM(Tabelle1[[#This Row],[Januar]:[Dezember]])</f>
        <v>0</v>
      </c>
      <c r="Q988" s="57">
        <f>IF($C$2="Kilogramm",Tabelle1[[#This Row],[Summe]]/1000,Tabelle1[[#This Row],[Summe]])</f>
        <v>0</v>
      </c>
    </row>
    <row r="989" spans="1:17" s="6" customFormat="1" ht="25.9" customHeight="1">
      <c r="A989" s="10">
        <v>20</v>
      </c>
      <c r="B989" s="18" t="s">
        <v>1411</v>
      </c>
      <c r="C989" s="23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58"/>
      <c r="Q989" s="58"/>
    </row>
    <row r="990" spans="1:17" s="6" customFormat="1" ht="12.75">
      <c r="A990" s="10">
        <v>2001</v>
      </c>
      <c r="B990" s="10" t="s">
        <v>1412</v>
      </c>
      <c r="C990" s="20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58"/>
      <c r="Q990" s="58"/>
    </row>
    <row r="991" spans="1:17" s="2" customFormat="1" ht="12.75">
      <c r="A991" s="3">
        <v>200101</v>
      </c>
      <c r="B991" s="3" t="s">
        <v>1366</v>
      </c>
      <c r="C991" s="46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57">
        <f>SUM(Tabelle1[[#This Row],[Januar]:[Dezember]])</f>
        <v>0</v>
      </c>
      <c r="Q991" s="57">
        <f>IF($C$2="Kilogramm",Tabelle1[[#This Row],[Summe]]/1000,Tabelle1[[#This Row],[Summe]])</f>
        <v>0</v>
      </c>
    </row>
    <row r="992" spans="1:17" s="2" customFormat="1" ht="12.75">
      <c r="A992" s="3">
        <v>200102</v>
      </c>
      <c r="B992" s="3" t="s">
        <v>1019</v>
      </c>
      <c r="C992" s="46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57">
        <f>SUM(Tabelle1[[#This Row],[Januar]:[Dezember]])</f>
        <v>0</v>
      </c>
      <c r="Q992" s="57">
        <f>IF($C$2="Kilogramm",Tabelle1[[#This Row],[Summe]]/1000,Tabelle1[[#This Row],[Summe]])</f>
        <v>0</v>
      </c>
    </row>
    <row r="993" spans="1:17" s="2" customFormat="1" ht="12.75">
      <c r="A993" s="3">
        <v>200108</v>
      </c>
      <c r="B993" s="3" t="s">
        <v>1413</v>
      </c>
      <c r="C993" s="46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57">
        <f>SUM(Tabelle1[[#This Row],[Januar]:[Dezember]])</f>
        <v>0</v>
      </c>
      <c r="Q993" s="57">
        <f>IF($C$2="Kilogramm",Tabelle1[[#This Row],[Summe]]/1000,Tabelle1[[#This Row],[Summe]])</f>
        <v>0</v>
      </c>
    </row>
    <row r="994" spans="1:17" s="2" customFormat="1" ht="12.75">
      <c r="A994" s="3">
        <v>200110</v>
      </c>
      <c r="B994" s="3" t="s">
        <v>1414</v>
      </c>
      <c r="C994" s="46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57">
        <f>SUM(Tabelle1[[#This Row],[Januar]:[Dezember]])</f>
        <v>0</v>
      </c>
      <c r="Q994" s="57">
        <f>IF($C$2="Kilogramm",Tabelle1[[#This Row],[Summe]]/1000,Tabelle1[[#This Row],[Summe]])</f>
        <v>0</v>
      </c>
    </row>
    <row r="995" spans="1:17" s="2" customFormat="1" ht="12.75">
      <c r="A995" s="3">
        <v>200111</v>
      </c>
      <c r="B995" s="3" t="s">
        <v>1384</v>
      </c>
      <c r="C995" s="46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57">
        <f>SUM(Tabelle1[[#This Row],[Januar]:[Dezember]])</f>
        <v>0</v>
      </c>
      <c r="Q995" s="57">
        <f>IF($C$2="Kilogramm",Tabelle1[[#This Row],[Summe]]/1000,Tabelle1[[#This Row],[Summe]])</f>
        <v>0</v>
      </c>
    </row>
    <row r="996" spans="1:17" s="2" customFormat="1" ht="12.75">
      <c r="A996" s="3" t="s">
        <v>1415</v>
      </c>
      <c r="B996" s="3" t="s">
        <v>1416</v>
      </c>
      <c r="C996" s="46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57">
        <f>SUM(Tabelle1[[#This Row],[Januar]:[Dezember]])</f>
        <v>0</v>
      </c>
      <c r="Q996" s="57">
        <f>IF($C$2="Kilogramm",Tabelle1[[#This Row],[Summe]]/1000,Tabelle1[[#This Row],[Summe]])</f>
        <v>0</v>
      </c>
    </row>
    <row r="997" spans="1:17" s="2" customFormat="1" ht="12.75">
      <c r="A997" s="3" t="s">
        <v>1417</v>
      </c>
      <c r="B997" s="3" t="s">
        <v>1418</v>
      </c>
      <c r="C997" s="46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57">
        <f>SUM(Tabelle1[[#This Row],[Januar]:[Dezember]])</f>
        <v>0</v>
      </c>
      <c r="Q997" s="57">
        <f>IF($C$2="Kilogramm",Tabelle1[[#This Row],[Summe]]/1000,Tabelle1[[#This Row],[Summe]])</f>
        <v>0</v>
      </c>
    </row>
    <row r="998" spans="1:17" s="2" customFormat="1" ht="12.75">
      <c r="A998" s="3" t="s">
        <v>1419</v>
      </c>
      <c r="B998" s="3" t="s">
        <v>1420</v>
      </c>
      <c r="C998" s="46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57">
        <f>SUM(Tabelle1[[#This Row],[Januar]:[Dezember]])</f>
        <v>0</v>
      </c>
      <c r="Q998" s="57">
        <f>IF($C$2="Kilogramm",Tabelle1[[#This Row],[Summe]]/1000,Tabelle1[[#This Row],[Summe]])</f>
        <v>0</v>
      </c>
    </row>
    <row r="999" spans="1:17" s="2" customFormat="1" ht="12.75">
      <c r="A999" s="3" t="s">
        <v>1421</v>
      </c>
      <c r="B999" s="3" t="s">
        <v>1422</v>
      </c>
      <c r="C999" s="46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57">
        <f>SUM(Tabelle1[[#This Row],[Januar]:[Dezember]])</f>
        <v>0</v>
      </c>
      <c r="Q999" s="57">
        <f>IF($C$2="Kilogramm",Tabelle1[[#This Row],[Summe]]/1000,Tabelle1[[#This Row],[Summe]])</f>
        <v>0</v>
      </c>
    </row>
    <row r="1000" spans="1:17" s="2" customFormat="1" ht="12.75">
      <c r="A1000" s="3" t="s">
        <v>1423</v>
      </c>
      <c r="B1000" s="3" t="s">
        <v>1424</v>
      </c>
      <c r="C1000" s="46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57">
        <f>SUM(Tabelle1[[#This Row],[Januar]:[Dezember]])</f>
        <v>0</v>
      </c>
      <c r="Q1000" s="57">
        <f>IF($C$2="Kilogramm",Tabelle1[[#This Row],[Summe]]/1000,Tabelle1[[#This Row],[Summe]])</f>
        <v>0</v>
      </c>
    </row>
    <row r="1001" spans="1:17" s="2" customFormat="1" ht="12.75">
      <c r="A1001" s="3" t="s">
        <v>1425</v>
      </c>
      <c r="B1001" s="3" t="s">
        <v>1426</v>
      </c>
      <c r="C1001" s="46"/>
      <c r="D1001" s="47"/>
      <c r="E1001" s="47"/>
      <c r="F1001" s="47"/>
      <c r="G1001" s="47"/>
      <c r="H1001" s="47"/>
      <c r="I1001" s="47"/>
      <c r="J1001" s="47"/>
      <c r="K1001" s="47"/>
      <c r="L1001" s="47"/>
      <c r="M1001" s="47"/>
      <c r="N1001" s="47"/>
      <c r="O1001" s="47"/>
      <c r="P1001" s="57">
        <f>SUM(Tabelle1[[#This Row],[Januar]:[Dezember]])</f>
        <v>0</v>
      </c>
      <c r="Q1001" s="57">
        <f>IF($C$2="Kilogramm",Tabelle1[[#This Row],[Summe]]/1000,Tabelle1[[#This Row],[Summe]])</f>
        <v>0</v>
      </c>
    </row>
    <row r="1002" spans="1:17" s="2" customFormat="1" ht="12.75">
      <c r="A1002" s="3" t="s">
        <v>1427</v>
      </c>
      <c r="B1002" s="3" t="s">
        <v>1428</v>
      </c>
      <c r="C1002" s="46"/>
      <c r="D1002" s="47"/>
      <c r="E1002" s="47"/>
      <c r="F1002" s="47"/>
      <c r="G1002" s="47"/>
      <c r="H1002" s="47"/>
      <c r="I1002" s="47"/>
      <c r="J1002" s="47"/>
      <c r="K1002" s="47"/>
      <c r="L1002" s="47"/>
      <c r="M1002" s="47"/>
      <c r="N1002" s="47"/>
      <c r="O1002" s="47"/>
      <c r="P1002" s="57">
        <f>SUM(Tabelle1[[#This Row],[Januar]:[Dezember]])</f>
        <v>0</v>
      </c>
      <c r="Q1002" s="57">
        <f>IF($C$2="Kilogramm",Tabelle1[[#This Row],[Summe]]/1000,Tabelle1[[#This Row],[Summe]])</f>
        <v>0</v>
      </c>
    </row>
    <row r="1003" spans="1:17" s="2" customFormat="1" ht="12.75">
      <c r="A1003" s="3">
        <v>200125</v>
      </c>
      <c r="B1003" s="3" t="s">
        <v>1429</v>
      </c>
      <c r="C1003" s="46"/>
      <c r="D1003" s="47"/>
      <c r="E1003" s="47"/>
      <c r="F1003" s="47"/>
      <c r="G1003" s="47"/>
      <c r="H1003" s="47"/>
      <c r="I1003" s="47"/>
      <c r="J1003" s="47"/>
      <c r="K1003" s="47"/>
      <c r="L1003" s="47"/>
      <c r="M1003" s="47"/>
      <c r="N1003" s="47"/>
      <c r="O1003" s="47"/>
      <c r="P1003" s="57">
        <f>SUM(Tabelle1[[#This Row],[Januar]:[Dezember]])</f>
        <v>0</v>
      </c>
      <c r="Q1003" s="57">
        <f>IF($C$2="Kilogramm",Tabelle1[[#This Row],[Summe]]/1000,Tabelle1[[#This Row],[Summe]])</f>
        <v>0</v>
      </c>
    </row>
    <row r="1004" spans="1:17" s="2" customFormat="1" ht="12.75">
      <c r="A1004" s="3" t="s">
        <v>1430</v>
      </c>
      <c r="B1004" s="3" t="s">
        <v>1431</v>
      </c>
      <c r="C1004" s="46"/>
      <c r="D1004" s="47"/>
      <c r="E1004" s="47"/>
      <c r="F1004" s="47"/>
      <c r="G1004" s="47"/>
      <c r="H1004" s="47"/>
      <c r="I1004" s="47"/>
      <c r="J1004" s="47"/>
      <c r="K1004" s="47"/>
      <c r="L1004" s="47"/>
      <c r="M1004" s="47"/>
      <c r="N1004" s="47"/>
      <c r="O1004" s="47"/>
      <c r="P1004" s="57">
        <f>SUM(Tabelle1[[#This Row],[Januar]:[Dezember]])</f>
        <v>0</v>
      </c>
      <c r="Q1004" s="57">
        <f>IF($C$2="Kilogramm",Tabelle1[[#This Row],[Summe]]/1000,Tabelle1[[#This Row],[Summe]])</f>
        <v>0</v>
      </c>
    </row>
    <row r="1005" spans="1:17" s="2" customFormat="1" ht="12.75">
      <c r="A1005" s="3" t="s">
        <v>1432</v>
      </c>
      <c r="B1005" s="3" t="s">
        <v>1433</v>
      </c>
      <c r="C1005" s="46"/>
      <c r="D1005" s="47"/>
      <c r="E1005" s="47"/>
      <c r="F1005" s="47"/>
      <c r="G1005" s="47"/>
      <c r="H1005" s="47"/>
      <c r="I1005" s="47"/>
      <c r="J1005" s="47"/>
      <c r="K1005" s="47"/>
      <c r="L1005" s="47"/>
      <c r="M1005" s="47"/>
      <c r="N1005" s="47"/>
      <c r="O1005" s="47"/>
      <c r="P1005" s="57">
        <f>SUM(Tabelle1[[#This Row],[Januar]:[Dezember]])</f>
        <v>0</v>
      </c>
      <c r="Q1005" s="57">
        <f>IF($C$2="Kilogramm",Tabelle1[[#This Row],[Summe]]/1000,Tabelle1[[#This Row],[Summe]])</f>
        <v>0</v>
      </c>
    </row>
    <row r="1006" spans="1:17" s="2" customFormat="1" ht="12.75">
      <c r="A1006" s="3">
        <v>200128</v>
      </c>
      <c r="B1006" s="3" t="s">
        <v>1434</v>
      </c>
      <c r="C1006" s="46"/>
      <c r="D1006" s="47"/>
      <c r="E1006" s="47"/>
      <c r="F1006" s="47"/>
      <c r="G1006" s="47"/>
      <c r="H1006" s="47"/>
      <c r="I1006" s="47"/>
      <c r="J1006" s="47"/>
      <c r="K1006" s="47"/>
      <c r="L1006" s="47"/>
      <c r="M1006" s="47"/>
      <c r="N1006" s="47"/>
      <c r="O1006" s="47"/>
      <c r="P1006" s="57">
        <f>SUM(Tabelle1[[#This Row],[Januar]:[Dezember]])</f>
        <v>0</v>
      </c>
      <c r="Q1006" s="57">
        <f>IF($C$2="Kilogramm",Tabelle1[[#This Row],[Summe]]/1000,Tabelle1[[#This Row],[Summe]])</f>
        <v>0</v>
      </c>
    </row>
    <row r="1007" spans="1:17" s="2" customFormat="1" ht="12.75">
      <c r="A1007" s="3" t="s">
        <v>1435</v>
      </c>
      <c r="B1007" s="3" t="s">
        <v>1436</v>
      </c>
      <c r="C1007" s="46"/>
      <c r="D1007" s="47"/>
      <c r="E1007" s="47"/>
      <c r="F1007" s="47"/>
      <c r="G1007" s="47"/>
      <c r="H1007" s="47"/>
      <c r="I1007" s="47"/>
      <c r="J1007" s="47"/>
      <c r="K1007" s="47"/>
      <c r="L1007" s="47"/>
      <c r="M1007" s="47"/>
      <c r="N1007" s="47"/>
      <c r="O1007" s="47"/>
      <c r="P1007" s="57">
        <f>SUM(Tabelle1[[#This Row],[Januar]:[Dezember]])</f>
        <v>0</v>
      </c>
      <c r="Q1007" s="57">
        <f>IF($C$2="Kilogramm",Tabelle1[[#This Row],[Summe]]/1000,Tabelle1[[#This Row],[Summe]])</f>
        <v>0</v>
      </c>
    </row>
    <row r="1008" spans="1:17" s="2" customFormat="1" ht="12.75">
      <c r="A1008" s="3">
        <v>200130</v>
      </c>
      <c r="B1008" s="3" t="s">
        <v>1437</v>
      </c>
      <c r="C1008" s="46"/>
      <c r="D1008" s="47"/>
      <c r="E1008" s="47"/>
      <c r="F1008" s="47"/>
      <c r="G1008" s="47"/>
      <c r="H1008" s="47"/>
      <c r="I1008" s="47"/>
      <c r="J1008" s="47"/>
      <c r="K1008" s="47"/>
      <c r="L1008" s="47"/>
      <c r="M1008" s="47"/>
      <c r="N1008" s="47"/>
      <c r="O1008" s="47"/>
      <c r="P1008" s="57">
        <f>SUM(Tabelle1[[#This Row],[Januar]:[Dezember]])</f>
        <v>0</v>
      </c>
      <c r="Q1008" s="57">
        <f>IF($C$2="Kilogramm",Tabelle1[[#This Row],[Summe]]/1000,Tabelle1[[#This Row],[Summe]])</f>
        <v>0</v>
      </c>
    </row>
    <row r="1009" spans="1:17" s="2" customFormat="1" ht="12.75">
      <c r="A1009" s="3" t="s">
        <v>1438</v>
      </c>
      <c r="B1009" s="3" t="s">
        <v>1231</v>
      </c>
      <c r="C1009" s="46"/>
      <c r="D1009" s="47"/>
      <c r="E1009" s="47"/>
      <c r="F1009" s="47"/>
      <c r="G1009" s="47"/>
      <c r="H1009" s="47"/>
      <c r="I1009" s="47"/>
      <c r="J1009" s="47"/>
      <c r="K1009" s="47"/>
      <c r="L1009" s="47"/>
      <c r="M1009" s="47"/>
      <c r="N1009" s="47"/>
      <c r="O1009" s="47"/>
      <c r="P1009" s="57">
        <f>SUM(Tabelle1[[#This Row],[Januar]:[Dezember]])</f>
        <v>0</v>
      </c>
      <c r="Q1009" s="57">
        <f>IF($C$2="Kilogramm",Tabelle1[[#This Row],[Summe]]/1000,Tabelle1[[#This Row],[Summe]])</f>
        <v>0</v>
      </c>
    </row>
    <row r="1010" spans="1:17" s="2" customFormat="1" ht="12.75">
      <c r="A1010" s="3">
        <v>200132</v>
      </c>
      <c r="B1010" s="3" t="s">
        <v>1439</v>
      </c>
      <c r="C1010" s="46"/>
      <c r="D1010" s="47"/>
      <c r="E1010" s="47"/>
      <c r="F1010" s="47"/>
      <c r="G1010" s="47"/>
      <c r="H1010" s="47"/>
      <c r="I1010" s="47"/>
      <c r="J1010" s="47"/>
      <c r="K1010" s="47"/>
      <c r="L1010" s="47"/>
      <c r="M1010" s="47"/>
      <c r="N1010" s="47"/>
      <c r="O1010" s="47"/>
      <c r="P1010" s="57">
        <f>SUM(Tabelle1[[#This Row],[Januar]:[Dezember]])</f>
        <v>0</v>
      </c>
      <c r="Q1010" s="57">
        <f>IF($C$2="Kilogramm",Tabelle1[[#This Row],[Summe]]/1000,Tabelle1[[#This Row],[Summe]])</f>
        <v>0</v>
      </c>
    </row>
    <row r="1011" spans="1:17" s="2" customFormat="1" ht="25.9" customHeight="1">
      <c r="A1011" s="3" t="s">
        <v>1440</v>
      </c>
      <c r="B1011" s="8" t="s">
        <v>1441</v>
      </c>
      <c r="C1011" s="49"/>
      <c r="D1011" s="47"/>
      <c r="E1011" s="47"/>
      <c r="F1011" s="47"/>
      <c r="G1011" s="47"/>
      <c r="H1011" s="47"/>
      <c r="I1011" s="47"/>
      <c r="J1011" s="47"/>
      <c r="K1011" s="47"/>
      <c r="L1011" s="47"/>
      <c r="M1011" s="47"/>
      <c r="N1011" s="47"/>
      <c r="O1011" s="47"/>
      <c r="P1011" s="57">
        <f>SUM(Tabelle1[[#This Row],[Januar]:[Dezember]])</f>
        <v>0</v>
      </c>
      <c r="Q1011" s="57">
        <f>IF($C$2="Kilogramm",Tabelle1[[#This Row],[Summe]]/1000,Tabelle1[[#This Row],[Summe]])</f>
        <v>0</v>
      </c>
    </row>
    <row r="1012" spans="1:17" s="2" customFormat="1" ht="12.75">
      <c r="A1012" s="3">
        <v>200134</v>
      </c>
      <c r="B1012" s="3" t="s">
        <v>1442</v>
      </c>
      <c r="C1012" s="46"/>
      <c r="D1012" s="47"/>
      <c r="E1012" s="47"/>
      <c r="F1012" s="47"/>
      <c r="G1012" s="47"/>
      <c r="H1012" s="47"/>
      <c r="I1012" s="47"/>
      <c r="J1012" s="47"/>
      <c r="K1012" s="47"/>
      <c r="L1012" s="47"/>
      <c r="M1012" s="47"/>
      <c r="N1012" s="47"/>
      <c r="O1012" s="47"/>
      <c r="P1012" s="57">
        <f>SUM(Tabelle1[[#This Row],[Januar]:[Dezember]])</f>
        <v>0</v>
      </c>
      <c r="Q1012" s="57">
        <f>IF($C$2="Kilogramm",Tabelle1[[#This Row],[Summe]]/1000,Tabelle1[[#This Row],[Summe]])</f>
        <v>0</v>
      </c>
    </row>
    <row r="1013" spans="1:17" s="2" customFormat="1" ht="25.9" customHeight="1">
      <c r="A1013" s="3" t="s">
        <v>1443</v>
      </c>
      <c r="B1013" s="8" t="s">
        <v>1444</v>
      </c>
      <c r="C1013" s="49"/>
      <c r="D1013" s="47"/>
      <c r="E1013" s="47"/>
      <c r="F1013" s="47"/>
      <c r="G1013" s="47"/>
      <c r="H1013" s="47"/>
      <c r="I1013" s="47"/>
      <c r="J1013" s="47"/>
      <c r="K1013" s="47"/>
      <c r="L1013" s="47"/>
      <c r="M1013" s="47"/>
      <c r="N1013" s="47"/>
      <c r="O1013" s="47"/>
      <c r="P1013" s="57">
        <f>SUM(Tabelle1[[#This Row],[Januar]:[Dezember]])</f>
        <v>0</v>
      </c>
      <c r="Q1013" s="57">
        <f>IF($C$2="Kilogramm",Tabelle1[[#This Row],[Summe]]/1000,Tabelle1[[#This Row],[Summe]])</f>
        <v>0</v>
      </c>
    </row>
    <row r="1014" spans="1:17" s="2" customFormat="1" ht="25.9" customHeight="1">
      <c r="A1014" s="3">
        <v>200136</v>
      </c>
      <c r="B1014" s="8" t="s">
        <v>1445</v>
      </c>
      <c r="C1014" s="49"/>
      <c r="D1014" s="47"/>
      <c r="E1014" s="47"/>
      <c r="F1014" s="47"/>
      <c r="G1014" s="47"/>
      <c r="H1014" s="47"/>
      <c r="I1014" s="47"/>
      <c r="J1014" s="47"/>
      <c r="K1014" s="47"/>
      <c r="L1014" s="47"/>
      <c r="M1014" s="47"/>
      <c r="N1014" s="47"/>
      <c r="O1014" s="47"/>
      <c r="P1014" s="57">
        <f>SUM(Tabelle1[[#This Row],[Januar]:[Dezember]])</f>
        <v>0</v>
      </c>
      <c r="Q1014" s="57">
        <f>IF($C$2="Kilogramm",Tabelle1[[#This Row],[Summe]]/1000,Tabelle1[[#This Row],[Summe]])</f>
        <v>0</v>
      </c>
    </row>
    <row r="1015" spans="1:17" s="2" customFormat="1" ht="12.75">
      <c r="A1015" s="3" t="s">
        <v>1446</v>
      </c>
      <c r="B1015" s="3" t="s">
        <v>1382</v>
      </c>
      <c r="C1015" s="46"/>
      <c r="D1015" s="47"/>
      <c r="E1015" s="47"/>
      <c r="F1015" s="47"/>
      <c r="G1015" s="47"/>
      <c r="H1015" s="47"/>
      <c r="I1015" s="47"/>
      <c r="J1015" s="47"/>
      <c r="K1015" s="47"/>
      <c r="L1015" s="47"/>
      <c r="M1015" s="47"/>
      <c r="N1015" s="47"/>
      <c r="O1015" s="47"/>
      <c r="P1015" s="57">
        <f>SUM(Tabelle1[[#This Row],[Januar]:[Dezember]])</f>
        <v>0</v>
      </c>
      <c r="Q1015" s="57">
        <f>IF($C$2="Kilogramm",Tabelle1[[#This Row],[Summe]]/1000,Tabelle1[[#This Row],[Summe]])</f>
        <v>0</v>
      </c>
    </row>
    <row r="1016" spans="1:17" s="2" customFormat="1" ht="12.75">
      <c r="A1016" s="3">
        <v>200138</v>
      </c>
      <c r="B1016" s="3" t="s">
        <v>1447</v>
      </c>
      <c r="C1016" s="46"/>
      <c r="D1016" s="47"/>
      <c r="E1016" s="47"/>
      <c r="F1016" s="47"/>
      <c r="G1016" s="47"/>
      <c r="H1016" s="47"/>
      <c r="I1016" s="47"/>
      <c r="J1016" s="47"/>
      <c r="K1016" s="47"/>
      <c r="L1016" s="47"/>
      <c r="M1016" s="47"/>
      <c r="N1016" s="47"/>
      <c r="O1016" s="47"/>
      <c r="P1016" s="57">
        <f>SUM(Tabelle1[[#This Row],[Januar]:[Dezember]])</f>
        <v>0</v>
      </c>
      <c r="Q1016" s="57">
        <f>IF($C$2="Kilogramm",Tabelle1[[#This Row],[Summe]]/1000,Tabelle1[[#This Row],[Summe]])</f>
        <v>0</v>
      </c>
    </row>
    <row r="1017" spans="1:17" s="2" customFormat="1" ht="12.75">
      <c r="A1017" s="3">
        <v>200139</v>
      </c>
      <c r="B1017" s="3" t="s">
        <v>1018</v>
      </c>
      <c r="C1017" s="46"/>
      <c r="D1017" s="47"/>
      <c r="E1017" s="47"/>
      <c r="F1017" s="47"/>
      <c r="G1017" s="47"/>
      <c r="H1017" s="47"/>
      <c r="I1017" s="47"/>
      <c r="J1017" s="47"/>
      <c r="K1017" s="47"/>
      <c r="L1017" s="47"/>
      <c r="M1017" s="47"/>
      <c r="N1017" s="47"/>
      <c r="O1017" s="47"/>
      <c r="P1017" s="57">
        <f>SUM(Tabelle1[[#This Row],[Januar]:[Dezember]])</f>
        <v>0</v>
      </c>
      <c r="Q1017" s="57">
        <f>IF($C$2="Kilogramm",Tabelle1[[#This Row],[Summe]]/1000,Tabelle1[[#This Row],[Summe]])</f>
        <v>0</v>
      </c>
    </row>
    <row r="1018" spans="1:17" s="2" customFormat="1" ht="12.75">
      <c r="A1018" s="3">
        <v>200140</v>
      </c>
      <c r="B1018" s="3" t="s">
        <v>1448</v>
      </c>
      <c r="C1018" s="46"/>
      <c r="D1018" s="47"/>
      <c r="E1018" s="47"/>
      <c r="F1018" s="47"/>
      <c r="G1018" s="47"/>
      <c r="H1018" s="47"/>
      <c r="I1018" s="47"/>
      <c r="J1018" s="47"/>
      <c r="K1018" s="47"/>
      <c r="L1018" s="47"/>
      <c r="M1018" s="47"/>
      <c r="N1018" s="47"/>
      <c r="O1018" s="47"/>
      <c r="P1018" s="57">
        <f>SUM(Tabelle1[[#This Row],[Januar]:[Dezember]])</f>
        <v>0</v>
      </c>
      <c r="Q1018" s="57">
        <f>IF($C$2="Kilogramm",Tabelle1[[#This Row],[Summe]]/1000,Tabelle1[[#This Row],[Summe]])</f>
        <v>0</v>
      </c>
    </row>
    <row r="1019" spans="1:17" s="2" customFormat="1" ht="12.75">
      <c r="A1019" s="3">
        <v>200141</v>
      </c>
      <c r="B1019" s="3" t="s">
        <v>1449</v>
      </c>
      <c r="C1019" s="46"/>
      <c r="D1019" s="47"/>
      <c r="E1019" s="47"/>
      <c r="F1019" s="47"/>
      <c r="G1019" s="47"/>
      <c r="H1019" s="47"/>
      <c r="I1019" s="47"/>
      <c r="J1019" s="47"/>
      <c r="K1019" s="47"/>
      <c r="L1019" s="47"/>
      <c r="M1019" s="47"/>
      <c r="N1019" s="47"/>
      <c r="O1019" s="47"/>
      <c r="P1019" s="57">
        <f>SUM(Tabelle1[[#This Row],[Januar]:[Dezember]])</f>
        <v>0</v>
      </c>
      <c r="Q1019" s="57">
        <f>IF($C$2="Kilogramm",Tabelle1[[#This Row],[Summe]]/1000,Tabelle1[[#This Row],[Summe]])</f>
        <v>0</v>
      </c>
    </row>
    <row r="1020" spans="1:17" s="2" customFormat="1" ht="12.75">
      <c r="A1020" s="3" t="s">
        <v>1450</v>
      </c>
      <c r="B1020" s="3" t="s">
        <v>1451</v>
      </c>
      <c r="C1020" s="46"/>
      <c r="D1020" s="47"/>
      <c r="E1020" s="47"/>
      <c r="F1020" s="47"/>
      <c r="G1020" s="47"/>
      <c r="H1020" s="47"/>
      <c r="I1020" s="47"/>
      <c r="J1020" s="47"/>
      <c r="K1020" s="47"/>
      <c r="L1020" s="47"/>
      <c r="M1020" s="47"/>
      <c r="N1020" s="47"/>
      <c r="O1020" s="47"/>
      <c r="P1020" s="57">
        <f>SUM(Tabelle1[[#This Row],[Januar]:[Dezember]])</f>
        <v>0</v>
      </c>
      <c r="Q1020" s="57">
        <f>IF($C$2="Kilogramm",Tabelle1[[#This Row],[Summe]]/1000,Tabelle1[[#This Row],[Summe]])</f>
        <v>0</v>
      </c>
    </row>
    <row r="1021" spans="1:17" s="2" customFormat="1" ht="12.75">
      <c r="A1021" s="3">
        <v>20019901</v>
      </c>
      <c r="B1021" s="3" t="s">
        <v>1452</v>
      </c>
      <c r="C1021" s="46"/>
      <c r="D1021" s="47"/>
      <c r="E1021" s="47"/>
      <c r="F1021" s="47"/>
      <c r="G1021" s="47"/>
      <c r="H1021" s="47"/>
      <c r="I1021" s="47"/>
      <c r="J1021" s="47"/>
      <c r="K1021" s="47"/>
      <c r="L1021" s="47"/>
      <c r="M1021" s="47"/>
      <c r="N1021" s="47"/>
      <c r="O1021" s="47"/>
      <c r="P1021" s="57">
        <f>SUM(Tabelle1[[#This Row],[Januar]:[Dezember]])</f>
        <v>0</v>
      </c>
      <c r="Q1021" s="57">
        <f>IF($C$2="Kilogramm",Tabelle1[[#This Row],[Summe]]/1000,Tabelle1[[#This Row],[Summe]])</f>
        <v>0</v>
      </c>
    </row>
    <row r="1022" spans="1:17" s="2" customFormat="1" ht="12.75">
      <c r="A1022" s="3">
        <v>20019900</v>
      </c>
      <c r="B1022" s="3" t="s">
        <v>1453</v>
      </c>
      <c r="C1022" s="46"/>
      <c r="D1022" s="47"/>
      <c r="E1022" s="47"/>
      <c r="F1022" s="47"/>
      <c r="G1022" s="47"/>
      <c r="H1022" s="47"/>
      <c r="I1022" s="47"/>
      <c r="J1022" s="47"/>
      <c r="K1022" s="47"/>
      <c r="L1022" s="47"/>
      <c r="M1022" s="47"/>
      <c r="N1022" s="47"/>
      <c r="O1022" s="47"/>
      <c r="P1022" s="57">
        <f>SUM(Tabelle1[[#This Row],[Januar]:[Dezember]])</f>
        <v>0</v>
      </c>
      <c r="Q1022" s="57">
        <f>IF($C$2="Kilogramm",Tabelle1[[#This Row],[Summe]]/1000,Tabelle1[[#This Row],[Summe]])</f>
        <v>0</v>
      </c>
    </row>
    <row r="1023" spans="1:17" s="6" customFormat="1" ht="12.75">
      <c r="A1023" s="10">
        <v>2002</v>
      </c>
      <c r="B1023" s="10" t="s">
        <v>1454</v>
      </c>
      <c r="C1023" s="20"/>
      <c r="D1023" s="26"/>
      <c r="E1023" s="26"/>
      <c r="F1023" s="26"/>
      <c r="G1023" s="26"/>
      <c r="H1023" s="26"/>
      <c r="I1023" s="26"/>
      <c r="J1023" s="26"/>
      <c r="K1023" s="26"/>
      <c r="L1023" s="26"/>
      <c r="M1023" s="26"/>
      <c r="N1023" s="26"/>
      <c r="O1023" s="26"/>
      <c r="P1023" s="58"/>
      <c r="Q1023" s="58"/>
    </row>
    <row r="1024" spans="1:17" s="2" customFormat="1" ht="12.75">
      <c r="A1024" s="3">
        <v>200201</v>
      </c>
      <c r="B1024" s="3" t="s">
        <v>1455</v>
      </c>
      <c r="C1024" s="46"/>
      <c r="D1024" s="47"/>
      <c r="E1024" s="47"/>
      <c r="F1024" s="47"/>
      <c r="G1024" s="47"/>
      <c r="H1024" s="47"/>
      <c r="I1024" s="47"/>
      <c r="J1024" s="47"/>
      <c r="K1024" s="47"/>
      <c r="L1024" s="47"/>
      <c r="M1024" s="47"/>
      <c r="N1024" s="47"/>
      <c r="O1024" s="47"/>
      <c r="P1024" s="57">
        <f>SUM(Tabelle1[[#This Row],[Januar]:[Dezember]])</f>
        <v>0</v>
      </c>
      <c r="Q1024" s="57">
        <f>IF($C$2="Kilogramm",Tabelle1[[#This Row],[Summe]]/1000,Tabelle1[[#This Row],[Summe]])</f>
        <v>0</v>
      </c>
    </row>
    <row r="1025" spans="1:17" s="2" customFormat="1" ht="12.75">
      <c r="A1025" s="3">
        <v>200202</v>
      </c>
      <c r="B1025" s="3" t="s">
        <v>1456</v>
      </c>
      <c r="C1025" s="46"/>
      <c r="D1025" s="47"/>
      <c r="E1025" s="47"/>
      <c r="F1025" s="47"/>
      <c r="G1025" s="47"/>
      <c r="H1025" s="47"/>
      <c r="I1025" s="47"/>
      <c r="J1025" s="47"/>
      <c r="K1025" s="47"/>
      <c r="L1025" s="47"/>
      <c r="M1025" s="47"/>
      <c r="N1025" s="47"/>
      <c r="O1025" s="47"/>
      <c r="P1025" s="57">
        <f>SUM(Tabelle1[[#This Row],[Januar]:[Dezember]])</f>
        <v>0</v>
      </c>
      <c r="Q1025" s="57">
        <f>IF($C$2="Kilogramm",Tabelle1[[#This Row],[Summe]]/1000,Tabelle1[[#This Row],[Summe]])</f>
        <v>0</v>
      </c>
    </row>
    <row r="1026" spans="1:17" s="2" customFormat="1" ht="12.75">
      <c r="A1026" s="3">
        <v>200203</v>
      </c>
      <c r="B1026" s="3" t="s">
        <v>1457</v>
      </c>
      <c r="C1026" s="46"/>
      <c r="D1026" s="47"/>
      <c r="E1026" s="47"/>
      <c r="F1026" s="47"/>
      <c r="G1026" s="47"/>
      <c r="H1026" s="47"/>
      <c r="I1026" s="47"/>
      <c r="J1026" s="47"/>
      <c r="K1026" s="47"/>
      <c r="L1026" s="47"/>
      <c r="M1026" s="47"/>
      <c r="N1026" s="47"/>
      <c r="O1026" s="47"/>
      <c r="P1026" s="57">
        <f>SUM(Tabelle1[[#This Row],[Januar]:[Dezember]])</f>
        <v>0</v>
      </c>
      <c r="Q1026" s="57">
        <f>IF($C$2="Kilogramm",Tabelle1[[#This Row],[Summe]]/1000,Tabelle1[[#This Row],[Summe]])</f>
        <v>0</v>
      </c>
    </row>
    <row r="1027" spans="1:17" s="6" customFormat="1" ht="12.75">
      <c r="A1027" s="10">
        <v>2003</v>
      </c>
      <c r="B1027" s="10" t="s">
        <v>1458</v>
      </c>
      <c r="C1027" s="20"/>
      <c r="D1027" s="26"/>
      <c r="E1027" s="26"/>
      <c r="F1027" s="26"/>
      <c r="G1027" s="26"/>
      <c r="H1027" s="26"/>
      <c r="I1027" s="26"/>
      <c r="J1027" s="26"/>
      <c r="K1027" s="26"/>
      <c r="L1027" s="26"/>
      <c r="M1027" s="26"/>
      <c r="N1027" s="26"/>
      <c r="O1027" s="26"/>
      <c r="P1027" s="58"/>
      <c r="Q1027" s="58"/>
    </row>
    <row r="1028" spans="1:17" s="2" customFormat="1" ht="12.75">
      <c r="A1028" s="3" t="s">
        <v>1459</v>
      </c>
      <c r="B1028" s="3" t="s">
        <v>1460</v>
      </c>
      <c r="C1028" s="46"/>
      <c r="D1028" s="47"/>
      <c r="E1028" s="47"/>
      <c r="F1028" s="47"/>
      <c r="G1028" s="47"/>
      <c r="H1028" s="47"/>
      <c r="I1028" s="47"/>
      <c r="J1028" s="47"/>
      <c r="K1028" s="47"/>
      <c r="L1028" s="47"/>
      <c r="M1028" s="47"/>
      <c r="N1028" s="47"/>
      <c r="O1028" s="47"/>
      <c r="P1028" s="57">
        <f>SUM(Tabelle1[[#This Row],[Januar]:[Dezember]])</f>
        <v>0</v>
      </c>
      <c r="Q1028" s="57">
        <f>IF($C$2="Kilogramm",Tabelle1[[#This Row],[Summe]]/1000,Tabelle1[[#This Row],[Summe]])</f>
        <v>0</v>
      </c>
    </row>
    <row r="1029" spans="1:17" s="2" customFormat="1" ht="12.75">
      <c r="A1029" s="3">
        <v>20030101</v>
      </c>
      <c r="B1029" s="3" t="s">
        <v>1461</v>
      </c>
      <c r="C1029" s="46"/>
      <c r="D1029" s="47"/>
      <c r="E1029" s="47"/>
      <c r="F1029" s="47"/>
      <c r="G1029" s="47"/>
      <c r="H1029" s="47"/>
      <c r="I1029" s="47"/>
      <c r="J1029" s="47"/>
      <c r="K1029" s="47"/>
      <c r="L1029" s="47"/>
      <c r="M1029" s="47"/>
      <c r="N1029" s="47"/>
      <c r="O1029" s="47"/>
      <c r="P1029" s="57">
        <f>SUM(Tabelle1[[#This Row],[Januar]:[Dezember]])</f>
        <v>0</v>
      </c>
      <c r="Q1029" s="57">
        <f>IF($C$2="Kilogramm",Tabelle1[[#This Row],[Summe]]/1000,Tabelle1[[#This Row],[Summe]])</f>
        <v>0</v>
      </c>
    </row>
    <row r="1030" spans="1:17" s="2" customFormat="1" ht="12.75">
      <c r="A1030" s="3">
        <v>20030102</v>
      </c>
      <c r="B1030" s="3" t="s">
        <v>1462</v>
      </c>
      <c r="C1030" s="46"/>
      <c r="D1030" s="47"/>
      <c r="E1030" s="47"/>
      <c r="F1030" s="47"/>
      <c r="G1030" s="47"/>
      <c r="H1030" s="47"/>
      <c r="I1030" s="47"/>
      <c r="J1030" s="47"/>
      <c r="K1030" s="47"/>
      <c r="L1030" s="47"/>
      <c r="M1030" s="47"/>
      <c r="N1030" s="47"/>
      <c r="O1030" s="47"/>
      <c r="P1030" s="57">
        <f>SUM(Tabelle1[[#This Row],[Januar]:[Dezember]])</f>
        <v>0</v>
      </c>
      <c r="Q1030" s="57">
        <f>IF($C$2="Kilogramm",Tabelle1[[#This Row],[Summe]]/1000,Tabelle1[[#This Row],[Summe]])</f>
        <v>0</v>
      </c>
    </row>
    <row r="1031" spans="1:17" s="2" customFormat="1" ht="12.75">
      <c r="A1031" s="3">
        <v>20030104</v>
      </c>
      <c r="B1031" s="3" t="s">
        <v>1463</v>
      </c>
      <c r="C1031" s="46"/>
      <c r="D1031" s="47"/>
      <c r="E1031" s="47"/>
      <c r="F1031" s="47"/>
      <c r="G1031" s="47"/>
      <c r="H1031" s="47"/>
      <c r="I1031" s="47"/>
      <c r="J1031" s="47"/>
      <c r="K1031" s="47"/>
      <c r="L1031" s="47"/>
      <c r="M1031" s="47"/>
      <c r="N1031" s="47"/>
      <c r="O1031" s="47"/>
      <c r="P1031" s="57">
        <f>SUM(Tabelle1[[#This Row],[Januar]:[Dezember]])</f>
        <v>0</v>
      </c>
      <c r="Q1031" s="57">
        <f>IF($C$2="Kilogramm",Tabelle1[[#This Row],[Summe]]/1000,Tabelle1[[#This Row],[Summe]])</f>
        <v>0</v>
      </c>
    </row>
    <row r="1032" spans="1:17" s="2" customFormat="1" ht="12.75">
      <c r="A1032" s="3">
        <v>20030100</v>
      </c>
      <c r="B1032" s="3" t="s">
        <v>1464</v>
      </c>
      <c r="C1032" s="46"/>
      <c r="D1032" s="47"/>
      <c r="E1032" s="47"/>
      <c r="F1032" s="47"/>
      <c r="G1032" s="47"/>
      <c r="H1032" s="47"/>
      <c r="I1032" s="47"/>
      <c r="J1032" s="47"/>
      <c r="K1032" s="47"/>
      <c r="L1032" s="47"/>
      <c r="M1032" s="47"/>
      <c r="N1032" s="47"/>
      <c r="O1032" s="47"/>
      <c r="P1032" s="57">
        <f>SUM(Tabelle1[[#This Row],[Januar]:[Dezember]])</f>
        <v>0</v>
      </c>
      <c r="Q1032" s="57">
        <f>IF($C$2="Kilogramm",Tabelle1[[#This Row],[Summe]]/1000,Tabelle1[[#This Row],[Summe]])</f>
        <v>0</v>
      </c>
    </row>
    <row r="1033" spans="1:17" s="2" customFormat="1" ht="12.75">
      <c r="A1033" s="3">
        <v>200302</v>
      </c>
      <c r="B1033" s="3" t="s">
        <v>1465</v>
      </c>
      <c r="C1033" s="46"/>
      <c r="D1033" s="47"/>
      <c r="E1033" s="47"/>
      <c r="F1033" s="47"/>
      <c r="G1033" s="47"/>
      <c r="H1033" s="47"/>
      <c r="I1033" s="47"/>
      <c r="J1033" s="47"/>
      <c r="K1033" s="47"/>
      <c r="L1033" s="47"/>
      <c r="M1033" s="47"/>
      <c r="N1033" s="47"/>
      <c r="O1033" s="47"/>
      <c r="P1033" s="57">
        <f>SUM(Tabelle1[[#This Row],[Januar]:[Dezember]])</f>
        <v>0</v>
      </c>
      <c r="Q1033" s="57">
        <f>IF($C$2="Kilogramm",Tabelle1[[#This Row],[Summe]]/1000,Tabelle1[[#This Row],[Summe]])</f>
        <v>0</v>
      </c>
    </row>
    <row r="1034" spans="1:17" s="2" customFormat="1" ht="12.75">
      <c r="A1034" s="3">
        <v>200303</v>
      </c>
      <c r="B1034" s="3" t="s">
        <v>1466</v>
      </c>
      <c r="C1034" s="46"/>
      <c r="D1034" s="47"/>
      <c r="E1034" s="47"/>
      <c r="F1034" s="47"/>
      <c r="G1034" s="47"/>
      <c r="H1034" s="47"/>
      <c r="I1034" s="47"/>
      <c r="J1034" s="47"/>
      <c r="K1034" s="47"/>
      <c r="L1034" s="47"/>
      <c r="M1034" s="47"/>
      <c r="N1034" s="47"/>
      <c r="O1034" s="47"/>
      <c r="P1034" s="57">
        <f>SUM(Tabelle1[[#This Row],[Januar]:[Dezember]])</f>
        <v>0</v>
      </c>
      <c r="Q1034" s="57">
        <f>IF($C$2="Kilogramm",Tabelle1[[#This Row],[Summe]]/1000,Tabelle1[[#This Row],[Summe]])</f>
        <v>0</v>
      </c>
    </row>
    <row r="1035" spans="1:17" s="2" customFormat="1" ht="12.75">
      <c r="A1035" s="3">
        <v>200304</v>
      </c>
      <c r="B1035" s="3" t="s">
        <v>1467</v>
      </c>
      <c r="C1035" s="46"/>
      <c r="D1035" s="47"/>
      <c r="E1035" s="47"/>
      <c r="F1035" s="47"/>
      <c r="G1035" s="47"/>
      <c r="H1035" s="47"/>
      <c r="I1035" s="47"/>
      <c r="J1035" s="47"/>
      <c r="K1035" s="47"/>
      <c r="L1035" s="47"/>
      <c r="M1035" s="47"/>
      <c r="N1035" s="47"/>
      <c r="O1035" s="47"/>
      <c r="P1035" s="57">
        <f>SUM(Tabelle1[[#This Row],[Januar]:[Dezember]])</f>
        <v>0</v>
      </c>
      <c r="Q1035" s="57">
        <f>IF($C$2="Kilogramm",Tabelle1[[#This Row],[Summe]]/1000,Tabelle1[[#This Row],[Summe]])</f>
        <v>0</v>
      </c>
    </row>
    <row r="1036" spans="1:17" s="2" customFormat="1" ht="12.75">
      <c r="A1036" s="3">
        <v>200306</v>
      </c>
      <c r="B1036" s="3" t="s">
        <v>1468</v>
      </c>
      <c r="C1036" s="46"/>
      <c r="D1036" s="47"/>
      <c r="E1036" s="47"/>
      <c r="F1036" s="47"/>
      <c r="G1036" s="47"/>
      <c r="H1036" s="47"/>
      <c r="I1036" s="47"/>
      <c r="J1036" s="47"/>
      <c r="K1036" s="47"/>
      <c r="L1036" s="47"/>
      <c r="M1036" s="47"/>
      <c r="N1036" s="47"/>
      <c r="O1036" s="47"/>
      <c r="P1036" s="57">
        <f>SUM(Tabelle1[[#This Row],[Januar]:[Dezember]])</f>
        <v>0</v>
      </c>
      <c r="Q1036" s="57">
        <f>IF($C$2="Kilogramm",Tabelle1[[#This Row],[Summe]]/1000,Tabelle1[[#This Row],[Summe]])</f>
        <v>0</v>
      </c>
    </row>
    <row r="1037" spans="1:17" s="2" customFormat="1" ht="12.75">
      <c r="A1037" s="3">
        <v>200307</v>
      </c>
      <c r="B1037" s="3" t="s">
        <v>1469</v>
      </c>
      <c r="C1037" s="46"/>
      <c r="D1037" s="47"/>
      <c r="E1037" s="47"/>
      <c r="F1037" s="47"/>
      <c r="G1037" s="47"/>
      <c r="H1037" s="47"/>
      <c r="I1037" s="47"/>
      <c r="J1037" s="47"/>
      <c r="K1037" s="47"/>
      <c r="L1037" s="47"/>
      <c r="M1037" s="47"/>
      <c r="N1037" s="47"/>
      <c r="O1037" s="47"/>
      <c r="P1037" s="57">
        <f>SUM(Tabelle1[[#This Row],[Januar]:[Dezember]])</f>
        <v>0</v>
      </c>
      <c r="Q1037" s="57">
        <f>IF($C$2="Kilogramm",Tabelle1[[#This Row],[Summe]]/1000,Tabelle1[[#This Row],[Summe]])</f>
        <v>0</v>
      </c>
    </row>
    <row r="1038" spans="1:17" s="2" customFormat="1" ht="12.75">
      <c r="A1038" s="3">
        <v>200399</v>
      </c>
      <c r="B1038" s="3" t="s">
        <v>1470</v>
      </c>
      <c r="C1038" s="46"/>
      <c r="D1038" s="47"/>
      <c r="E1038" s="47"/>
      <c r="F1038" s="47"/>
      <c r="G1038" s="47"/>
      <c r="H1038" s="47"/>
      <c r="I1038" s="47"/>
      <c r="J1038" s="47"/>
      <c r="K1038" s="47"/>
      <c r="L1038" s="47"/>
      <c r="M1038" s="47"/>
      <c r="N1038" s="47"/>
      <c r="O1038" s="47"/>
      <c r="P1038" s="57">
        <f>SUM(Tabelle1[[#This Row],[Januar]:[Dezember]])</f>
        <v>0</v>
      </c>
      <c r="Q1038" s="57">
        <f>IF($C$2="Kilogramm",Tabelle1[[#This Row],[Summe]]/1000,Tabelle1[[#This Row],[Summe]])</f>
        <v>0</v>
      </c>
    </row>
    <row r="1039" spans="1:17" s="2" customFormat="1" ht="14.45" customHeight="1">
      <c r="A1039" s="62" t="s">
        <v>1541</v>
      </c>
      <c r="B1039" s="62"/>
      <c r="C1039" s="59"/>
      <c r="D1039" s="60"/>
      <c r="E1039" s="60"/>
      <c r="F1039" s="6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1">
        <f>SUM(Tabelle1[[#This Row],[Januar]:[Dezember]])</f>
        <v>0</v>
      </c>
      <c r="Q1039" s="60"/>
    </row>
  </sheetData>
  <sheetProtection selectLockedCells="1" autoFilter="0"/>
  <dataValidations count="2">
    <dataValidation type="list" allowBlank="1" showInputMessage="1" showErrorMessage="1" sqref="C6:C1038" xr:uid="{727D257F-7B16-4A2B-ADB8-20595FC5C8D4}">
      <formula1>"X"</formula1>
    </dataValidation>
    <dataValidation type="list" allowBlank="1" showInputMessage="1" showErrorMessage="1" sqref="C2" xr:uid="{FFEEA7F7-EBF2-42AA-8D71-336DE09F8F84}">
      <formula1>"Kilogramm,Tonnen"</formula1>
    </dataValidation>
  </dataValidations>
  <pageMargins left="0.7" right="0.7" top="0.78740157499999996" bottom="0.78740157499999996" header="0.3" footer="0.3"/>
  <pageSetup paperSize="9" orientation="portrait" verticalDpi="1200" r:id="rId1"/>
  <ignoredErrors>
    <ignoredError sqref="P6:Q1038" unlockedFormula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B087D-4E4A-4EE5-BFAF-DC91ED7EFC7C}">
  <dimension ref="A1:C8"/>
  <sheetViews>
    <sheetView workbookViewId="0"/>
  </sheetViews>
  <sheetFormatPr baseColWidth="10" defaultColWidth="10.625" defaultRowHeight="15"/>
  <cols>
    <col min="1" max="1" width="43.25" style="30" customWidth="1"/>
    <col min="2" max="2" width="23.625" style="30" customWidth="1"/>
    <col min="3" max="3" width="139.125" style="30" customWidth="1"/>
    <col min="4" max="16384" width="10.625" style="30"/>
  </cols>
  <sheetData>
    <row r="1" spans="1:3" ht="23.25">
      <c r="A1" s="29" t="s">
        <v>1507</v>
      </c>
    </row>
    <row r="2" spans="1:3" ht="18.75">
      <c r="A2" s="35" t="s">
        <v>1509</v>
      </c>
      <c r="B2" s="35" t="s">
        <v>1511</v>
      </c>
      <c r="C2" s="35" t="s">
        <v>1510</v>
      </c>
    </row>
    <row r="3" spans="1:3" ht="34.5" customHeight="1">
      <c r="A3" s="39" t="s">
        <v>1491</v>
      </c>
      <c r="B3" s="55" t="s">
        <v>1534</v>
      </c>
      <c r="C3" s="40" t="s">
        <v>1506</v>
      </c>
    </row>
    <row r="4" spans="1:3" ht="34.5" customHeight="1">
      <c r="A4" s="39" t="s">
        <v>1493</v>
      </c>
      <c r="B4" s="55" t="s">
        <v>1536</v>
      </c>
      <c r="C4" s="40" t="s">
        <v>1508</v>
      </c>
    </row>
    <row r="5" spans="1:3" ht="34.5" customHeight="1">
      <c r="A5" s="39" t="s">
        <v>1494</v>
      </c>
      <c r="B5" s="55" t="s">
        <v>1535</v>
      </c>
      <c r="C5" s="40" t="s">
        <v>1495</v>
      </c>
    </row>
    <row r="6" spans="1:3" ht="50.1" customHeight="1">
      <c r="A6" s="38" t="s">
        <v>1512</v>
      </c>
      <c r="B6" s="36"/>
      <c r="C6" s="37"/>
    </row>
    <row r="7" spans="1:3" ht="34.5" customHeight="1">
      <c r="A7" s="41" t="s">
        <v>1496</v>
      </c>
      <c r="B7" s="54" t="str">
        <f>IF(ISERROR(B4*(B5/100)*VLOOKUP(B3,MATERIAL!C1:D6,2,FALSE))," ",B4*(B5/100)*VLOOKUP(B3,MATERIAL!C1:D6,2,FALSE))</f>
        <v xml:space="preserve"> </v>
      </c>
      <c r="C7" s="42" t="s">
        <v>1497</v>
      </c>
    </row>
    <row r="8" spans="1:3" ht="34.5" customHeight="1">
      <c r="A8" s="41" t="s">
        <v>1498</v>
      </c>
      <c r="B8" s="54" t="str">
        <f>IF(ISERROR(B7/1000),"",B7/1000)</f>
        <v/>
      </c>
      <c r="C8" s="42" t="s">
        <v>1499</v>
      </c>
    </row>
  </sheetData>
  <sheetProtection algorithmName="SHA-512" hashValue="meae6zckwHlOvhd2nOZoy45GpCWRQUnEFt6OCd4VBmCj/31NWdwbjWKVwN2ZGEUQpc8qYtfcGD+rSkTeyaJ/1Q==" saltValue="l2qXzeZt3WUhEbXopUaJog==" spinCount="100000" sheet="1" objects="1" scenarios="1" autoFilter="0"/>
  <pageMargins left="0.7" right="0.7" top="0.78740157499999996" bottom="0.78740157499999996" header="0.3" footer="0.3"/>
  <pageSetup paperSize="9" orientation="portrait" horizontalDpi="1200" verticalDpi="1200" r:id="rId1"/>
  <ignoredErrors>
    <ignoredError sqref="B7:B8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Title="Falscher Wert für Dichte" error="Bitte wählen Sie einen Wert aus der Auswahlliste aus." promptTitle="Dichte der Befüllung" prompt="Wählen Sie bitte aus, wie dicht der Behälter befüllt ist." xr:uid="{0CE3C558-ED25-471F-86D6-A21A6588E81E}">
          <x14:formula1>
            <xm:f>MATERIAL!#REF!</xm:f>
          </x14:formula1>
          <xm:sqref>B6</xm:sqref>
        </x14:dataValidation>
        <x14:dataValidation type="list" allowBlank="1" showInputMessage="1" showErrorMessage="1" errorTitle="Falschen Behälter eingetragen" error="Bitte wählen Sie einen Behälter aus der Auswahlliste aus." promptTitle="Art des Behälters" prompt="Bitte wählen Sie aus der Auswahlliste die Art des Behälters aus, für den Sie die Schätzung des Gewichts durchführen wollen." xr:uid="{03EF6767-20FC-436E-B00B-7B92E8132DF4}">
          <x14:formula1>
            <xm:f>MATERIAL!$C$2:$C$9</xm:f>
          </x14:formula1>
          <xm:sqref>B3</xm:sqref>
        </x14:dataValidation>
        <x14:dataValidation type="list" allowBlank="1" showInputMessage="1" showErrorMessage="1" errorTitle="Kein gültiger Wert" error="Bitte wählen Sie einen gültigen Wert aus der Auswahlliste aus." promptTitle="Wie befüllt ist der Behälter?" prompt="Wählen Sie einen der Werte aus." xr:uid="{789AA3A0-3F33-422C-A893-5EEA6337477F}">
          <x14:formula1>
            <xm:f>MATERIAL!$B$2:$B$9</xm:f>
          </x14:formula1>
          <xm:sqref>B5</xm:sqref>
        </x14:dataValidation>
        <x14:dataValidation type="list" allowBlank="1" showInputMessage="1" showErrorMessage="1" errorTitle="Falsches Volumen verwendet" error="Bitte wählen Sie einen Wert für das Volumen aus der Auswahlliste aus" promptTitle="Volumen des Behälters" prompt="Bitte wählen Sie das Volumen des Abfallbehälters aus." xr:uid="{CB7E58BA-C2FB-464A-8363-EB1232D33575}">
          <x14:formula1>
            <xm:f>MATERIAL!$A$1:$A$9</xm:f>
          </x14:formula1>
          <xm:sqref>B4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B1FEA-A3DB-4A0E-A5F2-65B3E3D3AD20}">
  <dimension ref="A1:D9"/>
  <sheetViews>
    <sheetView workbookViewId="0">
      <selection activeCell="D3" sqref="D3:D6"/>
    </sheetView>
  </sheetViews>
  <sheetFormatPr baseColWidth="10" defaultColWidth="10.625" defaultRowHeight="15"/>
  <cols>
    <col min="1" max="2" width="10.625" style="30"/>
    <col min="3" max="3" width="18.5" style="30" customWidth="1"/>
    <col min="4" max="16384" width="10.625" style="30"/>
  </cols>
  <sheetData>
    <row r="1" spans="1:4">
      <c r="A1" s="32" t="s">
        <v>1503</v>
      </c>
      <c r="B1" s="32" t="s">
        <v>1504</v>
      </c>
      <c r="C1" s="32" t="s">
        <v>1505</v>
      </c>
      <c r="D1" s="31" t="s">
        <v>1533</v>
      </c>
    </row>
    <row r="2" spans="1:4">
      <c r="A2" s="30" t="s">
        <v>1536</v>
      </c>
      <c r="B2" s="30" t="s">
        <v>1535</v>
      </c>
      <c r="C2" s="30" t="s">
        <v>1534</v>
      </c>
    </row>
    <row r="3" spans="1:4">
      <c r="A3" s="33">
        <v>60</v>
      </c>
      <c r="B3" s="33">
        <v>25</v>
      </c>
      <c r="C3" s="33" t="s">
        <v>1492</v>
      </c>
      <c r="D3" s="30">
        <v>0.1</v>
      </c>
    </row>
    <row r="4" spans="1:4">
      <c r="A4" s="30">
        <v>80</v>
      </c>
      <c r="B4" s="34">
        <v>50</v>
      </c>
      <c r="C4" s="34" t="s">
        <v>1500</v>
      </c>
      <c r="D4" s="30">
        <v>0.5</v>
      </c>
    </row>
    <row r="5" spans="1:4">
      <c r="A5" s="33">
        <v>120</v>
      </c>
      <c r="B5" s="33">
        <v>75</v>
      </c>
      <c r="C5" s="33" t="s">
        <v>1501</v>
      </c>
      <c r="D5" s="30">
        <v>0.14499999999999999</v>
      </c>
    </row>
    <row r="6" spans="1:4">
      <c r="A6" s="33">
        <v>240</v>
      </c>
      <c r="B6" s="34">
        <v>100</v>
      </c>
      <c r="C6" s="34" t="s">
        <v>1502</v>
      </c>
      <c r="D6" s="30">
        <v>0.15</v>
      </c>
    </row>
    <row r="7" spans="1:4">
      <c r="A7" s="33">
        <v>660</v>
      </c>
      <c r="B7" s="34"/>
      <c r="C7" s="34"/>
    </row>
    <row r="8" spans="1:4">
      <c r="A8" s="33">
        <v>1100</v>
      </c>
      <c r="B8" s="33"/>
      <c r="C8" s="34"/>
    </row>
    <row r="9" spans="1:4">
      <c r="A9" s="33"/>
      <c r="B9" s="34"/>
      <c r="C9" s="34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Hinweise</vt:lpstr>
      <vt:lpstr>Jahreswerte</vt:lpstr>
      <vt:lpstr>Mengenberechnung</vt:lpstr>
      <vt:lpstr>MATERIAL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Treichler, Frank (G21)</dc:creator>
  <cp:lastModifiedBy>Statistisches Landesamt des Freistaates Sachsen</cp:lastModifiedBy>
  <dcterms:created xsi:type="dcterms:W3CDTF">2025-06-24T12:40:18Z</dcterms:created>
  <dcterms:modified xsi:type="dcterms:W3CDTF">2026-02-19T10:11:42Z</dcterms:modified>
</cp:coreProperties>
</file>