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21575/"/>
    </mc:Choice>
  </mc:AlternateContent>
  <bookViews>
    <workbookView xWindow="-20" yWindow="-20" windowWidth="13080" windowHeight="12900"/>
  </bookViews>
  <sheets>
    <sheet name="Zeitreihe 1991 - 2023" sheetId="2" r:id="rId1"/>
  </sheets>
  <calcPr calcId="162913"/>
</workbook>
</file>

<file path=xl/calcChain.xml><?xml version="1.0" encoding="utf-8"?>
<calcChain xmlns="http://schemas.openxmlformats.org/spreadsheetml/2006/main">
  <c r="N32" i="2" l="1"/>
  <c r="AD27" i="2"/>
  <c r="AD26" i="2"/>
  <c r="AD25" i="2"/>
  <c r="AD24" i="2"/>
  <c r="N24" i="2"/>
  <c r="N27" i="2" s="1"/>
  <c r="N22" i="2"/>
  <c r="N15" i="2"/>
  <c r="N14" i="2"/>
  <c r="N13" i="2"/>
  <c r="AD12" i="2"/>
  <c r="AD11" i="2"/>
  <c r="N9" i="2"/>
  <c r="N17" i="2" l="1"/>
</calcChain>
</file>

<file path=xl/sharedStrings.xml><?xml version="1.0" encoding="utf-8"?>
<sst xmlns="http://schemas.openxmlformats.org/spreadsheetml/2006/main" count="103" uniqueCount="64">
  <si>
    <t>Merkmal</t>
  </si>
  <si>
    <t>Ärzte/Ärztinnen</t>
  </si>
  <si>
    <t>Zahnärzte/Zahnärztinnen</t>
  </si>
  <si>
    <t>/</t>
  </si>
  <si>
    <t>·</t>
  </si>
  <si>
    <t>Apotheken</t>
  </si>
  <si>
    <t>_____</t>
  </si>
  <si>
    <t xml:space="preserve"> </t>
  </si>
  <si>
    <t>1) Bis 2010 Bevölkerungsfortschreibung auf Basis der Registerdaten vom 3. Oktober 1990;  ab 2011 Bevölkerungsfortschreibung auf Basis der Zensusdaten vom 9. Mai 2011.</t>
  </si>
  <si>
    <t>im Krankenhaus</t>
  </si>
  <si>
    <r>
      <t>in Niederlassung</t>
    </r>
    <r>
      <rPr>
        <vertAlign val="superscript"/>
        <sz val="8"/>
        <rFont val="Arial"/>
        <family val="2"/>
      </rPr>
      <t xml:space="preserve"> 2)</t>
    </r>
  </si>
  <si>
    <t>sonstige ärztliche Tätigkeit</t>
  </si>
  <si>
    <t>männlich</t>
  </si>
  <si>
    <t>weiblich</t>
  </si>
  <si>
    <r>
      <t>in Niederlassung</t>
    </r>
    <r>
      <rPr>
        <vertAlign val="superscript"/>
        <sz val="8"/>
        <rFont val="Arial"/>
        <family val="2"/>
      </rPr>
      <t xml:space="preserve"> 3)</t>
    </r>
  </si>
  <si>
    <t>darunter Kieferorthopäden</t>
  </si>
  <si>
    <t>darunter Kieferorthopädinnen</t>
  </si>
  <si>
    <t>4) 1991 bis 1993 Apothekerkammermitglieder.</t>
  </si>
  <si>
    <t>darunter
in öffentlichen Apotheken</t>
  </si>
  <si>
    <t>darunter
öffentlichen Apotheken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</si>
  <si>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</si>
  <si>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</si>
  <si>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</si>
  <si>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</si>
  <si>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</si>
  <si>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</si>
  <si>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</si>
  <si>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</si>
  <si>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</si>
  <si>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</si>
  <si>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</si>
  <si>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</si>
  <si>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</si>
  <si>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</si>
  <si>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</si>
  <si>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</si>
  <si>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</si>
  <si>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</si>
  <si>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</si>
  <si>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</si>
  <si>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</si>
  <si>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</si>
  <si>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</si>
  <si>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</si>
  <si>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</si>
  <si>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</si>
  <si>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</si>
  <si>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</si>
  <si>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</si>
  <si>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2021</t>
  </si>
  <si>
    <t>darunter 
Kieferorthopäden/ -orthopädinnen</t>
  </si>
  <si>
    <t>Zeichenerklärung (https://www.statistik.sachsen.de/html/zeichenerklaerung.html)</t>
  </si>
  <si>
    <r>
      <t>Apotheker/-innen</t>
    </r>
    <r>
      <rPr>
        <b/>
        <vertAlign val="superscript"/>
        <sz val="8"/>
        <rFont val="Arial"/>
        <family val="2"/>
      </rPr>
      <t>4)</t>
    </r>
  </si>
  <si>
    <t>2022</t>
  </si>
  <si>
    <t xml:space="preserve"> .</t>
  </si>
  <si>
    <t xml:space="preserve">2) Einschließlich Ärzte/Ärztinnen in Einrichtungen gemäß § 402 Fünftes Buch Sozialgesetzbuch (SGB V) - Gesetzliche Krankenversicherung, ab 1999 einschließlich Angestellte, Teilzeitangestellte und Praxisassistenten.   </t>
  </si>
  <si>
    <t>Aktueller Berichtsstand: 2023</t>
  </si>
  <si>
    <t>Nächster Berichtsstand: 2024, voraussichtlich verfügbar: August 2025</t>
  </si>
  <si>
    <t>2020</t>
  </si>
  <si>
    <t>2023</t>
  </si>
  <si>
    <t>Datenquellen: Sächsische Landesärzte- (vor 1993 Bundesärzte-), Sächsische Landeszahnärzte- sowie  bis 2022 Sächsische Landesapothekerkammer und ab 2023 Landesdirektion Sachsen (LDS)</t>
  </si>
  <si>
    <t>3) Einschließlich in Praxen tätige angestellte Zahnärzte/Zahnärztinnen, Praxisvertreter/Praxisvertreterinnen und Assistenten/Assistentinnen sowie ab 2020 zahnärztliche Leiter/-innen im MVZ.</t>
  </si>
  <si>
    <t>Ärzte/Ärztinnen und Zahnärzte/Zahnärztinnen sowie Apotheken und Apotheker/-innen in Sachsen am 31.12.1991 bis 2023</t>
  </si>
  <si>
    <r>
      <t>je 100.000 Einwohner/-innen</t>
    </r>
    <r>
      <rPr>
        <vertAlign val="superscript"/>
        <sz val="8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</si>
</sst>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#\ \ \ \ \ \ \ \ \ "/>
    <numFmt numFmtId="165" formatCode="_-* #,##0.00\ [$€]_-;\-* #,##0.00\ [$€]_-;_-* &quot;-&quot;??\ [$€]_-;_-@_-"/>
    <numFmt numFmtId="166" formatCode="#,##0_ ;\-#,##0\ "/>
    <numFmt numFmtId="167" formatCode="0.0_ ;\-0.0\ "/>
  </numFmts>
  <fonts count="16" x14ac:knownFonts="1">
    <font>
      <sz val="10"/>
      <name val="Helvetica"/>
    </font>
    <font>
      <sz val="10"/>
      <name val="Arial"/>
      <family val="2"/>
    </font>
    <font>
      <sz val="8"/>
      <name val="Arial"/>
      <family val="2"/>
    </font>
    <font>
      <sz val="10"/>
      <name val="Helvetica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8"/>
      <name val="Helvetica"/>
      <family val="2"/>
    </font>
    <font>
      <sz val="8"/>
      <name val="Helvetica"/>
      <family val="2"/>
    </font>
    <font>
      <b/>
      <vertAlign val="superscript"/>
      <sz val="8"/>
      <name val="Arial"/>
      <family val="2"/>
    </font>
    <font>
      <b/>
      <sz val="8"/>
      <color rgb="FF00B050"/>
      <name val="Wingdings"/>
      <charset val="2"/>
    </font>
    <font>
      <sz val="8"/>
      <color rgb="FF00B050"/>
      <name val="Arial"/>
      <family val="2"/>
    </font>
    <font>
      <u/>
      <sz val="10"/>
      <color theme="10"/>
      <name val="Helvetica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0" fontId="13" fillId="0" borderId="0" applyNumberFormat="0" applyFill="0" applyBorder="0" applyAlignment="0" applyProtection="0"/>
    <xf numFmtId="0" fontId="3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3" applyFont="1" applyFill="1"/>
    <xf numFmtId="0" fontId="5" fillId="0" borderId="0" xfId="0" applyFont="1"/>
    <xf numFmtId="166" fontId="5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/>
    </xf>
    <xf numFmtId="167" fontId="7" fillId="0" borderId="0" xfId="0" applyNumberFormat="1" applyFont="1" applyFill="1" applyAlignment="1">
      <alignment horizontal="right"/>
    </xf>
    <xf numFmtId="166" fontId="2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5" fillId="0" borderId="0" xfId="0" applyNumberFormat="1" applyFont="1"/>
    <xf numFmtId="0" fontId="2" fillId="0" borderId="0" xfId="0" applyFont="1" applyAlignment="1">
      <alignment horizontal="center"/>
    </xf>
    <xf numFmtId="0" fontId="11" fillId="0" borderId="0" xfId="0" applyFont="1"/>
    <xf numFmtId="0" fontId="2" fillId="0" borderId="0" xfId="0" applyFont="1" applyAlignment="1"/>
    <xf numFmtId="0" fontId="12" fillId="0" borderId="0" xfId="0" applyFont="1" applyAlignment="1"/>
    <xf numFmtId="0" fontId="2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/>
    <xf numFmtId="0" fontId="2" fillId="0" borderId="5" xfId="0" applyFont="1" applyBorder="1" applyAlignment="1">
      <alignment horizontal="left" indent="1"/>
    </xf>
    <xf numFmtId="0" fontId="2" fillId="0" borderId="5" xfId="0" quotePrefix="1" applyFont="1" applyBorder="1" applyAlignment="1">
      <alignment horizontal="left" indent="1"/>
    </xf>
    <xf numFmtId="0" fontId="2" fillId="0" borderId="5" xfId="0" applyFont="1" applyBorder="1" applyAlignment="1">
      <alignment horizontal="left" indent="2"/>
    </xf>
    <xf numFmtId="0" fontId="2" fillId="0" borderId="5" xfId="0" quotePrefix="1" applyFont="1" applyBorder="1" applyAlignment="1">
      <alignment horizontal="left" indent="2"/>
    </xf>
    <xf numFmtId="0" fontId="5" fillId="0" borderId="5" xfId="0" applyFont="1" applyBorder="1"/>
    <xf numFmtId="0" fontId="2" fillId="0" borderId="5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 indent="2"/>
    </xf>
    <xf numFmtId="0" fontId="14" fillId="0" borderId="0" xfId="4" applyFont="1"/>
    <xf numFmtId="0" fontId="15" fillId="0" borderId="0" xfId="0" applyFont="1"/>
    <xf numFmtId="166" fontId="2" fillId="0" borderId="0" xfId="0" applyNumberFormat="1" applyFont="1"/>
    <xf numFmtId="166" fontId="2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2" fillId="0" borderId="0" xfId="5" applyFont="1" applyFill="1" applyBorder="1"/>
    <xf numFmtId="164" fontId="2" fillId="0" borderId="0" xfId="0" applyNumberFormat="1" applyFont="1" applyBorder="1" applyAlignment="1">
      <alignment horizontal="right"/>
    </xf>
    <xf numFmtId="0" fontId="5" fillId="0" borderId="0" xfId="0" applyFont="1" applyAlignment="1"/>
  </cellXfs>
  <cellStyles count="6">
    <cellStyle name="Euro" xfId="1"/>
    <cellStyle name="Link" xfId="4" builtinId="8"/>
    <cellStyle name="Standard" xfId="0" builtinId="0"/>
    <cellStyle name="Standard 4" xfId="2"/>
    <cellStyle name="Standard_Kapit17-01" xfId="3"/>
    <cellStyle name="Standard_T_III_24" xfId="5"/>
  </cellStyles>
  <dxfs count="4"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Ärzte_Zahnärzte_Apotheken_Apotheker_in_Sachsen_ab_1991" displayName="Ärzte_Zahnärzte_Apotheken_Apotheker_in_Sachsen_ab_1991" ref="A4:AH38" totalsRowShown="0" headerRowDxfId="3" headerRowBorderDxfId="2" tableBorderDxfId="1">
  <tableColumns count="34">
    <tableColumn id="1" name="Merkmal" dataDxfId="0"/>
    <tableColumn id="2" name="1991"/>
    <tableColumn id="3" name="1992"/>
    <tableColumn id="4" name="1993"/>
    <tableColumn id="5" name="1994"/>
    <tableColumn id="6" name="1995"/>
    <tableColumn id="7" name="1996"/>
    <tableColumn id="8" name="1997"/>
    <tableColumn id="9" name="1998"/>
    <tableColumn id="10" name="1999"/>
    <tableColumn id="11" name="2000"/>
    <tableColumn id="12" name="2001"/>
    <tableColumn id="13" name="2002"/>
    <tableColumn id="14" name="2003"/>
    <tableColumn id="15" name="2004"/>
    <tableColumn id="16" name="2005"/>
    <tableColumn id="17" name="2006"/>
    <tableColumn id="18" name="2007"/>
    <tableColumn id="19" name="2008"/>
    <tableColumn id="20" name="2009"/>
    <tableColumn id="21" name="2010"/>
    <tableColumn id="22" name="2011"/>
    <tableColumn id="23" name="2012"/>
    <tableColumn id="24" name="2013"/>
    <tableColumn id="25" name="2014"/>
    <tableColumn id="26" name="2015"/>
    <tableColumn id="27" name="2016"/>
    <tableColumn id="28" name="2017"/>
    <tableColumn id="29" name="2018"/>
    <tableColumn id="30" name="2019"/>
    <tableColumn id="31" name="2020"/>
    <tableColumn id="33" name="2021"/>
    <tableColumn id="32" name="2022"/>
    <tableColumn id="34" name="20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Ärzte/Ärztinnen und Zahnärzte/Zahnärztinnen sowie Apotheken und Apotheker/-innen in Sachsen am 31. Dezember ab 1991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5"/>
  <sheetViews>
    <sheetView showGridLines="0" tabSelected="1" zoomScaleNormal="100" workbookViewId="0"/>
  </sheetViews>
  <sheetFormatPr baseColWidth="10" defaultColWidth="11.453125" defaultRowHeight="10" x14ac:dyDescent="0.2"/>
  <cols>
    <col min="1" max="1" width="26.26953125" style="1" customWidth="1"/>
    <col min="2" max="34" width="6.81640625" style="1" customWidth="1"/>
    <col min="35" max="35" width="3.453125" style="1" customWidth="1"/>
    <col min="36" max="36" width="11.453125" style="1" customWidth="1"/>
    <col min="37" max="16384" width="11.453125" style="1"/>
  </cols>
  <sheetData>
    <row r="1" spans="1:37" s="4" customFormat="1" x14ac:dyDescent="0.2">
      <c r="A1" s="3" t="s">
        <v>56</v>
      </c>
    </row>
    <row r="2" spans="1:37" s="4" customFormat="1" x14ac:dyDescent="0.2">
      <c r="A2" s="3" t="s">
        <v>57</v>
      </c>
    </row>
    <row r="3" spans="1:37" s="17" customFormat="1" ht="20.25" customHeight="1" x14ac:dyDescent="0.25">
      <c r="A3" s="39" t="s">
        <v>62</v>
      </c>
    </row>
    <row r="4" spans="1:37" ht="20.149999999999999" customHeight="1" x14ac:dyDescent="0.2">
      <c r="A4" s="20" t="s">
        <v>0</v>
      </c>
      <c r="B4" s="21" t="s">
        <v>20</v>
      </c>
      <c r="C4" s="22" t="s">
        <v>21</v>
      </c>
      <c r="D4" s="22" t="s">
        <v>22</v>
      </c>
      <c r="E4" s="22" t="s">
        <v>23</v>
      </c>
      <c r="F4" s="22" t="s">
        <v>24</v>
      </c>
      <c r="G4" s="22" t="s">
        <v>25</v>
      </c>
      <c r="H4" s="22" t="s">
        <v>26</v>
      </c>
      <c r="I4" s="22" t="s">
        <v>27</v>
      </c>
      <c r="J4" s="22" t="s">
        <v>28</v>
      </c>
      <c r="K4" s="22" t="s">
        <v>29</v>
      </c>
      <c r="L4" s="22" t="s">
        <v>30</v>
      </c>
      <c r="M4" s="22" t="s">
        <v>31</v>
      </c>
      <c r="N4" s="22" t="s">
        <v>32</v>
      </c>
      <c r="O4" s="22" t="s">
        <v>33</v>
      </c>
      <c r="P4" s="22" t="s">
        <v>34</v>
      </c>
      <c r="Q4" s="22" t="s">
        <v>35</v>
      </c>
      <c r="R4" s="22" t="s">
        <v>36</v>
      </c>
      <c r="S4" s="22" t="s">
        <v>37</v>
      </c>
      <c r="T4" s="22" t="s">
        <v>38</v>
      </c>
      <c r="U4" s="22" t="s">
        <v>39</v>
      </c>
      <c r="V4" s="22" t="s">
        <v>40</v>
      </c>
      <c r="W4" s="22" t="s">
        <v>41</v>
      </c>
      <c r="X4" s="22" t="s">
        <v>42</v>
      </c>
      <c r="Y4" s="22" t="s">
        <v>43</v>
      </c>
      <c r="Z4" s="22" t="s">
        <v>44</v>
      </c>
      <c r="AA4" s="22" t="s">
        <v>45</v>
      </c>
      <c r="AB4" s="22" t="s">
        <v>46</v>
      </c>
      <c r="AC4" s="22" t="s">
        <v>47</v>
      </c>
      <c r="AD4" s="22" t="s">
        <v>48</v>
      </c>
      <c r="AE4" s="22" t="s">
        <v>58</v>
      </c>
      <c r="AF4" s="23" t="s">
        <v>49</v>
      </c>
      <c r="AG4" s="23" t="s">
        <v>53</v>
      </c>
      <c r="AH4" s="23" t="s">
        <v>59</v>
      </c>
    </row>
    <row r="5" spans="1:37" s="5" customFormat="1" ht="21" customHeight="1" x14ac:dyDescent="0.25">
      <c r="A5" s="24" t="s">
        <v>1</v>
      </c>
      <c r="B5" s="6">
        <v>12124</v>
      </c>
      <c r="C5" s="6">
        <v>12246</v>
      </c>
      <c r="D5" s="6">
        <v>12178</v>
      </c>
      <c r="E5" s="6">
        <v>12634</v>
      </c>
      <c r="F5" s="6">
        <v>13024</v>
      </c>
      <c r="G5" s="6">
        <v>13358</v>
      </c>
      <c r="H5" s="6">
        <v>13473</v>
      </c>
      <c r="I5" s="6">
        <v>13696</v>
      </c>
      <c r="J5" s="6">
        <v>13775</v>
      </c>
      <c r="K5" s="6">
        <v>13825</v>
      </c>
      <c r="L5" s="6">
        <v>13833</v>
      </c>
      <c r="M5" s="6">
        <v>13938</v>
      </c>
      <c r="N5" s="6">
        <v>14066</v>
      </c>
      <c r="O5" s="6">
        <v>14220</v>
      </c>
      <c r="P5" s="6">
        <v>14329</v>
      </c>
      <c r="Q5" s="6">
        <v>14460</v>
      </c>
      <c r="R5" s="6">
        <v>14396</v>
      </c>
      <c r="S5" s="6">
        <v>14564</v>
      </c>
      <c r="T5" s="6">
        <v>14761</v>
      </c>
      <c r="U5" s="6">
        <v>15157</v>
      </c>
      <c r="V5" s="6">
        <v>15569</v>
      </c>
      <c r="W5" s="6">
        <v>15934</v>
      </c>
      <c r="X5" s="6">
        <v>16232</v>
      </c>
      <c r="Y5" s="6">
        <v>16633</v>
      </c>
      <c r="Z5" s="6">
        <v>16930</v>
      </c>
      <c r="AA5" s="6">
        <v>17303</v>
      </c>
      <c r="AB5" s="6">
        <v>17637</v>
      </c>
      <c r="AC5" s="6">
        <v>17866</v>
      </c>
      <c r="AD5" s="6">
        <v>18202</v>
      </c>
      <c r="AE5" s="6">
        <v>18415</v>
      </c>
      <c r="AF5" s="6">
        <v>18769</v>
      </c>
      <c r="AG5" s="6">
        <v>19251</v>
      </c>
      <c r="AH5" s="6">
        <v>19693</v>
      </c>
    </row>
    <row r="6" spans="1:37" ht="12" x14ac:dyDescent="0.2">
      <c r="A6" s="25" t="s">
        <v>63</v>
      </c>
      <c r="B6" s="7">
        <v>259.10000000000002</v>
      </c>
      <c r="C6" s="7">
        <v>263.89999999999998</v>
      </c>
      <c r="D6" s="7">
        <v>264.3</v>
      </c>
      <c r="E6" s="7">
        <v>275.60000000000002</v>
      </c>
      <c r="F6" s="7">
        <v>285.2</v>
      </c>
      <c r="G6" s="7">
        <v>293.89999999999998</v>
      </c>
      <c r="H6" s="7">
        <v>297.89999999999998</v>
      </c>
      <c r="I6" s="7">
        <v>305.10000000000002</v>
      </c>
      <c r="J6" s="7">
        <v>308.89999999999998</v>
      </c>
      <c r="K6" s="7">
        <v>312.39999999999998</v>
      </c>
      <c r="L6" s="7">
        <v>315.5</v>
      </c>
      <c r="M6" s="7">
        <v>320.5</v>
      </c>
      <c r="N6" s="7">
        <v>325.5</v>
      </c>
      <c r="O6" s="7">
        <v>331</v>
      </c>
      <c r="P6" s="7">
        <v>335.3</v>
      </c>
      <c r="Q6" s="7">
        <v>340.3</v>
      </c>
      <c r="R6" s="7">
        <v>341.1</v>
      </c>
      <c r="S6" s="7">
        <v>347.4</v>
      </c>
      <c r="T6" s="7">
        <v>354.1</v>
      </c>
      <c r="U6" s="7">
        <v>365.3</v>
      </c>
      <c r="V6" s="7">
        <v>384</v>
      </c>
      <c r="W6" s="7">
        <v>393.4</v>
      </c>
      <c r="X6" s="7">
        <v>401.1</v>
      </c>
      <c r="Y6" s="7">
        <v>410.2</v>
      </c>
      <c r="Z6" s="7">
        <v>414.5</v>
      </c>
      <c r="AA6" s="7">
        <v>423.9</v>
      </c>
      <c r="AB6" s="7">
        <v>432.1</v>
      </c>
      <c r="AC6" s="7">
        <v>438.1</v>
      </c>
      <c r="AD6" s="7">
        <v>447</v>
      </c>
      <c r="AE6" s="7">
        <v>453.91300000000001</v>
      </c>
      <c r="AF6" s="8">
        <v>464.23399999999998</v>
      </c>
      <c r="AG6" s="8">
        <v>471.1278484011363</v>
      </c>
      <c r="AH6" s="8">
        <v>481.55419764971816</v>
      </c>
    </row>
    <row r="7" spans="1:37" x14ac:dyDescent="0.2">
      <c r="A7" s="26" t="s">
        <v>9</v>
      </c>
      <c r="B7" s="9">
        <v>5647</v>
      </c>
      <c r="C7" s="9">
        <v>5667</v>
      </c>
      <c r="D7" s="9">
        <v>5656</v>
      </c>
      <c r="E7" s="9">
        <v>5888</v>
      </c>
      <c r="F7" s="9">
        <v>6131</v>
      </c>
      <c r="G7" s="9">
        <v>6368</v>
      </c>
      <c r="H7" s="9">
        <v>6354</v>
      </c>
      <c r="I7" s="9">
        <v>6526</v>
      </c>
      <c r="J7" s="9">
        <v>6522</v>
      </c>
      <c r="K7" s="9">
        <v>6534</v>
      </c>
      <c r="L7" s="9">
        <v>6505</v>
      </c>
      <c r="M7" s="9">
        <v>6663</v>
      </c>
      <c r="N7" s="9">
        <v>6810</v>
      </c>
      <c r="O7" s="9">
        <v>6966</v>
      </c>
      <c r="P7" s="9">
        <v>7139</v>
      </c>
      <c r="Q7" s="9">
        <v>7251</v>
      </c>
      <c r="R7" s="9">
        <v>7373</v>
      </c>
      <c r="S7" s="9">
        <v>7458</v>
      </c>
      <c r="T7" s="9">
        <v>7672</v>
      </c>
      <c r="U7" s="9">
        <v>8039</v>
      </c>
      <c r="V7" s="9">
        <v>8357</v>
      </c>
      <c r="W7" s="9">
        <v>8623</v>
      </c>
      <c r="X7" s="9">
        <v>8847</v>
      </c>
      <c r="Y7" s="9">
        <v>9146</v>
      </c>
      <c r="Z7" s="9">
        <v>9373</v>
      </c>
      <c r="AA7" s="9">
        <v>9508</v>
      </c>
      <c r="AB7" s="9">
        <v>9665</v>
      </c>
      <c r="AC7" s="9">
        <v>9759</v>
      </c>
      <c r="AD7" s="9">
        <v>9960</v>
      </c>
      <c r="AE7" s="9">
        <v>10024</v>
      </c>
      <c r="AF7" s="9">
        <v>10550</v>
      </c>
      <c r="AG7" s="9">
        <v>10918</v>
      </c>
      <c r="AH7" s="9">
        <v>11235</v>
      </c>
    </row>
    <row r="8" spans="1:37" ht="12" x14ac:dyDescent="0.2">
      <c r="A8" s="26" t="s">
        <v>10</v>
      </c>
      <c r="B8" s="9">
        <v>5163</v>
      </c>
      <c r="C8" s="9">
        <v>5361</v>
      </c>
      <c r="D8" s="9">
        <v>5251</v>
      </c>
      <c r="E8" s="9">
        <v>5461</v>
      </c>
      <c r="F8" s="9">
        <v>5578</v>
      </c>
      <c r="G8" s="9">
        <v>5648</v>
      </c>
      <c r="H8" s="9">
        <v>5774</v>
      </c>
      <c r="I8" s="9">
        <v>5855</v>
      </c>
      <c r="J8" s="9">
        <v>6117</v>
      </c>
      <c r="K8" s="9">
        <v>6177</v>
      </c>
      <c r="L8" s="9">
        <v>6194</v>
      </c>
      <c r="M8" s="9">
        <v>6173</v>
      </c>
      <c r="N8" s="9">
        <v>6147</v>
      </c>
      <c r="O8" s="9">
        <v>6108</v>
      </c>
      <c r="P8" s="9">
        <v>6124</v>
      </c>
      <c r="Q8" s="9">
        <v>6144</v>
      </c>
      <c r="R8" s="9">
        <v>6236</v>
      </c>
      <c r="S8" s="9">
        <v>6283</v>
      </c>
      <c r="T8" s="9">
        <v>6294</v>
      </c>
      <c r="U8" s="9">
        <v>6341</v>
      </c>
      <c r="V8" s="9">
        <v>6404</v>
      </c>
      <c r="W8" s="9">
        <v>6488</v>
      </c>
      <c r="X8" s="9">
        <v>6501</v>
      </c>
      <c r="Y8" s="9">
        <v>6588</v>
      </c>
      <c r="Z8" s="9">
        <v>6667</v>
      </c>
      <c r="AA8" s="9">
        <v>6757</v>
      </c>
      <c r="AB8" s="9">
        <v>6846</v>
      </c>
      <c r="AC8" s="9">
        <v>6896</v>
      </c>
      <c r="AD8" s="9">
        <v>6943</v>
      </c>
      <c r="AE8" s="9">
        <v>7046</v>
      </c>
      <c r="AF8" s="9">
        <v>7233</v>
      </c>
      <c r="AG8" s="9">
        <v>7308</v>
      </c>
      <c r="AH8" s="9">
        <v>7435</v>
      </c>
      <c r="AK8" s="34"/>
    </row>
    <row r="9" spans="1:37" x14ac:dyDescent="0.2">
      <c r="A9" s="25" t="s">
        <v>11</v>
      </c>
      <c r="B9" s="9">
        <v>1314</v>
      </c>
      <c r="C9" s="9">
        <v>1218</v>
      </c>
      <c r="D9" s="9">
        <v>1271</v>
      </c>
      <c r="E9" s="9">
        <v>1285</v>
      </c>
      <c r="F9" s="9">
        <v>1315</v>
      </c>
      <c r="G9" s="9">
        <v>1342</v>
      </c>
      <c r="H9" s="9">
        <v>1345</v>
      </c>
      <c r="I9" s="9">
        <v>1315</v>
      </c>
      <c r="J9" s="9">
        <v>1136</v>
      </c>
      <c r="K9" s="9">
        <v>1114</v>
      </c>
      <c r="L9" s="9">
        <v>1134</v>
      </c>
      <c r="M9" s="9">
        <v>1102</v>
      </c>
      <c r="N9" s="9">
        <f>N5-N7-N8</f>
        <v>1109</v>
      </c>
      <c r="O9" s="9">
        <v>1146</v>
      </c>
      <c r="P9" s="9">
        <v>1066</v>
      </c>
      <c r="Q9" s="9">
        <v>1065</v>
      </c>
      <c r="R9" s="9">
        <v>787</v>
      </c>
      <c r="S9" s="9">
        <v>823</v>
      </c>
      <c r="T9" s="9">
        <v>795</v>
      </c>
      <c r="U9" s="9">
        <v>777</v>
      </c>
      <c r="V9" s="9">
        <v>808</v>
      </c>
      <c r="W9" s="9">
        <v>823</v>
      </c>
      <c r="X9" s="9">
        <v>884</v>
      </c>
      <c r="Y9" s="9">
        <v>899</v>
      </c>
      <c r="Z9" s="35">
        <v>890</v>
      </c>
      <c r="AA9" s="35">
        <v>1038</v>
      </c>
      <c r="AB9" s="35">
        <v>1126</v>
      </c>
      <c r="AC9" s="35">
        <v>1211</v>
      </c>
      <c r="AD9" s="35">
        <v>1299</v>
      </c>
      <c r="AE9" s="35">
        <v>1345</v>
      </c>
      <c r="AF9" s="35">
        <v>986</v>
      </c>
      <c r="AG9" s="35">
        <v>1025</v>
      </c>
      <c r="AH9" s="35">
        <v>1023</v>
      </c>
      <c r="AJ9" s="33"/>
    </row>
    <row r="10" spans="1:37" x14ac:dyDescent="0.2">
      <c r="A10" s="25" t="s">
        <v>12</v>
      </c>
      <c r="B10" s="9">
        <v>5786</v>
      </c>
      <c r="C10" s="9">
        <v>5876</v>
      </c>
      <c r="D10" s="9">
        <v>5895</v>
      </c>
      <c r="E10" s="9">
        <v>6227</v>
      </c>
      <c r="F10" s="9">
        <v>6490</v>
      </c>
      <c r="G10" s="9">
        <v>6695</v>
      </c>
      <c r="H10" s="9">
        <v>6792</v>
      </c>
      <c r="I10" s="9">
        <v>6928</v>
      </c>
      <c r="J10" s="9">
        <v>6982</v>
      </c>
      <c r="K10" s="9">
        <v>7037</v>
      </c>
      <c r="L10" s="9">
        <v>7017</v>
      </c>
      <c r="M10" s="9">
        <v>7071</v>
      </c>
      <c r="N10" s="9">
        <v>7198</v>
      </c>
      <c r="O10" s="9">
        <v>7260</v>
      </c>
      <c r="P10" s="9">
        <v>7293</v>
      </c>
      <c r="Q10" s="9">
        <v>7259</v>
      </c>
      <c r="R10" s="9">
        <v>7193</v>
      </c>
      <c r="S10" s="9">
        <v>7195</v>
      </c>
      <c r="T10" s="9">
        <v>7279</v>
      </c>
      <c r="U10" s="9">
        <v>7377</v>
      </c>
      <c r="V10" s="9">
        <v>7495</v>
      </c>
      <c r="W10" s="9">
        <v>7669</v>
      </c>
      <c r="X10" s="9">
        <v>7714</v>
      </c>
      <c r="Y10" s="9">
        <v>7912</v>
      </c>
      <c r="Z10" s="35">
        <v>8039</v>
      </c>
      <c r="AA10" s="35">
        <v>8189</v>
      </c>
      <c r="AB10" s="35">
        <v>8318</v>
      </c>
      <c r="AC10" s="35">
        <v>8417</v>
      </c>
      <c r="AD10" s="35">
        <v>8538</v>
      </c>
      <c r="AE10" s="35">
        <v>8661</v>
      </c>
      <c r="AF10" s="35">
        <v>8746</v>
      </c>
      <c r="AG10" s="35">
        <v>8892</v>
      </c>
      <c r="AH10" s="35">
        <v>8961</v>
      </c>
      <c r="AJ10" s="33"/>
    </row>
    <row r="11" spans="1:37" x14ac:dyDescent="0.2">
      <c r="A11" s="27" t="s">
        <v>9</v>
      </c>
      <c r="B11" s="9">
        <v>3259</v>
      </c>
      <c r="C11" s="9">
        <v>3244</v>
      </c>
      <c r="D11" s="9">
        <v>3165</v>
      </c>
      <c r="E11" s="9">
        <v>3356</v>
      </c>
      <c r="F11" s="9">
        <v>3530</v>
      </c>
      <c r="G11" s="9">
        <v>3680</v>
      </c>
      <c r="H11" s="9">
        <v>3729</v>
      </c>
      <c r="I11" s="9">
        <v>3825</v>
      </c>
      <c r="J11" s="9">
        <v>3833</v>
      </c>
      <c r="K11" s="9">
        <v>3868</v>
      </c>
      <c r="L11" s="9">
        <v>3820</v>
      </c>
      <c r="M11" s="9">
        <v>3883</v>
      </c>
      <c r="N11" s="9">
        <v>3993</v>
      </c>
      <c r="O11" s="9">
        <v>4044</v>
      </c>
      <c r="P11" s="9">
        <v>4106</v>
      </c>
      <c r="Q11" s="9">
        <v>4089</v>
      </c>
      <c r="R11" s="9">
        <v>4159</v>
      </c>
      <c r="S11" s="9">
        <v>4102</v>
      </c>
      <c r="T11" s="9">
        <v>4189</v>
      </c>
      <c r="U11" s="9">
        <v>4294</v>
      </c>
      <c r="V11" s="9">
        <v>4388</v>
      </c>
      <c r="W11" s="9">
        <v>4536</v>
      </c>
      <c r="X11" s="9">
        <v>4531</v>
      </c>
      <c r="Y11" s="9">
        <v>4685</v>
      </c>
      <c r="Z11" s="35">
        <v>4820</v>
      </c>
      <c r="AA11" s="35">
        <v>4853</v>
      </c>
      <c r="AB11" s="35">
        <v>4910</v>
      </c>
      <c r="AC11" s="35">
        <v>4959</v>
      </c>
      <c r="AD11" s="35">
        <f>AD7-AD15</f>
        <v>5052</v>
      </c>
      <c r="AE11" s="35">
        <v>5104</v>
      </c>
      <c r="AF11" s="35">
        <v>5382</v>
      </c>
      <c r="AG11" s="35">
        <v>5507</v>
      </c>
      <c r="AH11" s="35">
        <v>5548</v>
      </c>
      <c r="AJ11" s="33"/>
    </row>
    <row r="12" spans="1:37" ht="12" x14ac:dyDescent="0.2">
      <c r="A12" s="28" t="s">
        <v>10</v>
      </c>
      <c r="B12" s="9">
        <v>1868</v>
      </c>
      <c r="C12" s="9">
        <v>2032</v>
      </c>
      <c r="D12" s="9">
        <v>2197</v>
      </c>
      <c r="E12" s="9">
        <v>2332</v>
      </c>
      <c r="F12" s="9">
        <v>2401</v>
      </c>
      <c r="G12" s="9">
        <v>2444</v>
      </c>
      <c r="H12" s="9">
        <v>2504</v>
      </c>
      <c r="I12" s="9">
        <v>2559</v>
      </c>
      <c r="J12" s="9">
        <v>2654</v>
      </c>
      <c r="K12" s="9">
        <v>2681</v>
      </c>
      <c r="L12" s="9">
        <v>2704</v>
      </c>
      <c r="M12" s="9">
        <v>2712</v>
      </c>
      <c r="N12" s="9">
        <v>2722</v>
      </c>
      <c r="O12" s="9">
        <v>2714</v>
      </c>
      <c r="P12" s="9">
        <v>2725</v>
      </c>
      <c r="Q12" s="9">
        <v>2732</v>
      </c>
      <c r="R12" s="9">
        <v>2759</v>
      </c>
      <c r="S12" s="9">
        <v>2787</v>
      </c>
      <c r="T12" s="9">
        <v>2796</v>
      </c>
      <c r="U12" s="9">
        <v>2792</v>
      </c>
      <c r="V12" s="9">
        <v>2803</v>
      </c>
      <c r="W12" s="9">
        <v>2833</v>
      </c>
      <c r="X12" s="9">
        <v>2846</v>
      </c>
      <c r="Y12" s="9">
        <v>2887</v>
      </c>
      <c r="Z12" s="35">
        <v>2885</v>
      </c>
      <c r="AA12" s="35">
        <v>2907</v>
      </c>
      <c r="AB12" s="35">
        <v>2916</v>
      </c>
      <c r="AC12" s="35">
        <v>2925</v>
      </c>
      <c r="AD12" s="35">
        <f>AD8-AD16</f>
        <v>2913</v>
      </c>
      <c r="AE12" s="35">
        <v>2954</v>
      </c>
      <c r="AF12" s="35">
        <v>3005</v>
      </c>
      <c r="AG12" s="35">
        <v>2998</v>
      </c>
      <c r="AH12" s="35">
        <v>3025</v>
      </c>
    </row>
    <row r="13" spans="1:37" x14ac:dyDescent="0.2">
      <c r="A13" s="28" t="s">
        <v>11</v>
      </c>
      <c r="B13" s="9">
        <v>659</v>
      </c>
      <c r="C13" s="9">
        <v>600</v>
      </c>
      <c r="D13" s="9">
        <v>533</v>
      </c>
      <c r="E13" s="9">
        <v>539</v>
      </c>
      <c r="F13" s="9">
        <v>559</v>
      </c>
      <c r="G13" s="9">
        <v>571</v>
      </c>
      <c r="H13" s="9">
        <v>559</v>
      </c>
      <c r="I13" s="9">
        <v>544</v>
      </c>
      <c r="J13" s="9">
        <v>495</v>
      </c>
      <c r="K13" s="9">
        <v>488</v>
      </c>
      <c r="L13" s="9">
        <v>493</v>
      </c>
      <c r="M13" s="9">
        <v>476</v>
      </c>
      <c r="N13" s="9">
        <f>N10-N11-N12</f>
        <v>483</v>
      </c>
      <c r="O13" s="9">
        <v>502</v>
      </c>
      <c r="P13" s="9">
        <v>462</v>
      </c>
      <c r="Q13" s="9">
        <v>438</v>
      </c>
      <c r="R13" s="9">
        <v>275</v>
      </c>
      <c r="S13" s="9">
        <v>306</v>
      </c>
      <c r="T13" s="9">
        <v>294</v>
      </c>
      <c r="U13" s="9">
        <v>291</v>
      </c>
      <c r="V13" s="9">
        <v>304</v>
      </c>
      <c r="W13" s="9">
        <v>300</v>
      </c>
      <c r="X13" s="9">
        <v>337</v>
      </c>
      <c r="Y13" s="9">
        <v>340</v>
      </c>
      <c r="Z13" s="35">
        <v>334</v>
      </c>
      <c r="AA13" s="35">
        <v>429</v>
      </c>
      <c r="AB13" s="35">
        <v>492</v>
      </c>
      <c r="AC13" s="35">
        <v>533</v>
      </c>
      <c r="AD13" s="35">
        <v>573</v>
      </c>
      <c r="AE13" s="35">
        <v>603</v>
      </c>
      <c r="AF13" s="35">
        <v>359</v>
      </c>
      <c r="AG13" s="35">
        <v>387</v>
      </c>
      <c r="AH13" s="35">
        <v>388</v>
      </c>
    </row>
    <row r="14" spans="1:37" x14ac:dyDescent="0.2">
      <c r="A14" s="26" t="s">
        <v>13</v>
      </c>
      <c r="B14" s="9">
        <v>6338</v>
      </c>
      <c r="C14" s="9">
        <v>6370</v>
      </c>
      <c r="D14" s="9">
        <v>6283</v>
      </c>
      <c r="E14" s="9">
        <v>6407</v>
      </c>
      <c r="F14" s="9">
        <v>6534</v>
      </c>
      <c r="G14" s="9">
        <v>6663</v>
      </c>
      <c r="H14" s="9">
        <v>6681</v>
      </c>
      <c r="I14" s="9">
        <v>6768</v>
      </c>
      <c r="J14" s="9">
        <v>6793</v>
      </c>
      <c r="K14" s="9">
        <v>6788</v>
      </c>
      <c r="L14" s="9">
        <v>6816</v>
      </c>
      <c r="M14" s="9">
        <v>6867</v>
      </c>
      <c r="N14" s="9">
        <f>N5-N10</f>
        <v>6868</v>
      </c>
      <c r="O14" s="9">
        <v>6960</v>
      </c>
      <c r="P14" s="9">
        <v>7036</v>
      </c>
      <c r="Q14" s="9">
        <v>7201</v>
      </c>
      <c r="R14" s="9">
        <v>7203</v>
      </c>
      <c r="S14" s="9">
        <v>7369</v>
      </c>
      <c r="T14" s="9">
        <v>7482</v>
      </c>
      <c r="U14" s="9">
        <v>7780</v>
      </c>
      <c r="V14" s="9">
        <v>8074</v>
      </c>
      <c r="W14" s="9">
        <v>8265</v>
      </c>
      <c r="X14" s="9">
        <v>8518</v>
      </c>
      <c r="Y14" s="9">
        <v>8721</v>
      </c>
      <c r="Z14" s="35">
        <v>8891</v>
      </c>
      <c r="AA14" s="35">
        <v>9114</v>
      </c>
      <c r="AB14" s="35">
        <v>9319</v>
      </c>
      <c r="AC14" s="35">
        <v>9449</v>
      </c>
      <c r="AD14" s="35">
        <v>9664</v>
      </c>
      <c r="AE14" s="35">
        <v>9754</v>
      </c>
      <c r="AF14" s="35">
        <v>10023</v>
      </c>
      <c r="AG14" s="35">
        <v>10359</v>
      </c>
      <c r="AH14" s="35">
        <v>10732</v>
      </c>
    </row>
    <row r="15" spans="1:37" x14ac:dyDescent="0.2">
      <c r="A15" s="27" t="s">
        <v>9</v>
      </c>
      <c r="B15" s="9">
        <v>2388</v>
      </c>
      <c r="C15" s="9">
        <v>2423</v>
      </c>
      <c r="D15" s="9">
        <v>2491</v>
      </c>
      <c r="E15" s="9">
        <v>2532</v>
      </c>
      <c r="F15" s="9">
        <v>2601</v>
      </c>
      <c r="G15" s="9">
        <v>2688</v>
      </c>
      <c r="H15" s="9">
        <v>2625</v>
      </c>
      <c r="I15" s="9">
        <v>2701</v>
      </c>
      <c r="J15" s="9">
        <v>2689</v>
      </c>
      <c r="K15" s="9">
        <v>2666</v>
      </c>
      <c r="L15" s="9">
        <v>2685</v>
      </c>
      <c r="M15" s="9">
        <v>2780</v>
      </c>
      <c r="N15" s="9">
        <f>N7-N11</f>
        <v>2817</v>
      </c>
      <c r="O15" s="9">
        <v>2922</v>
      </c>
      <c r="P15" s="9">
        <v>3033</v>
      </c>
      <c r="Q15" s="9">
        <v>3162</v>
      </c>
      <c r="R15" s="9">
        <v>3214</v>
      </c>
      <c r="S15" s="9">
        <v>3356</v>
      </c>
      <c r="T15" s="9">
        <v>3483</v>
      </c>
      <c r="U15" s="9">
        <v>3745</v>
      </c>
      <c r="V15" s="9">
        <v>3969</v>
      </c>
      <c r="W15" s="9">
        <v>4087</v>
      </c>
      <c r="X15" s="9">
        <v>4316</v>
      </c>
      <c r="Y15" s="9">
        <v>4461</v>
      </c>
      <c r="Z15" s="35">
        <v>4553</v>
      </c>
      <c r="AA15" s="35">
        <v>4655</v>
      </c>
      <c r="AB15" s="35">
        <v>4755</v>
      </c>
      <c r="AC15" s="35">
        <v>4800</v>
      </c>
      <c r="AD15" s="35">
        <v>4908</v>
      </c>
      <c r="AE15" s="35">
        <v>4920</v>
      </c>
      <c r="AF15" s="35">
        <v>5168</v>
      </c>
      <c r="AG15" s="35">
        <v>5411</v>
      </c>
      <c r="AH15" s="35">
        <v>5687</v>
      </c>
    </row>
    <row r="16" spans="1:37" ht="12" x14ac:dyDescent="0.2">
      <c r="A16" s="28" t="s">
        <v>10</v>
      </c>
      <c r="B16" s="9">
        <v>3295</v>
      </c>
      <c r="C16" s="9">
        <v>3329</v>
      </c>
      <c r="D16" s="9">
        <v>3054</v>
      </c>
      <c r="E16" s="9">
        <v>3129</v>
      </c>
      <c r="F16" s="9">
        <v>3177</v>
      </c>
      <c r="G16" s="9">
        <v>3204</v>
      </c>
      <c r="H16" s="9">
        <v>3270</v>
      </c>
      <c r="I16" s="9">
        <v>3296</v>
      </c>
      <c r="J16" s="9">
        <v>3463</v>
      </c>
      <c r="K16" s="9">
        <v>3496</v>
      </c>
      <c r="L16" s="9">
        <v>3490</v>
      </c>
      <c r="M16" s="9">
        <v>3461</v>
      </c>
      <c r="N16" s="9">
        <v>3425</v>
      </c>
      <c r="O16" s="9">
        <v>3394</v>
      </c>
      <c r="P16" s="9">
        <v>3399</v>
      </c>
      <c r="Q16" s="9">
        <v>3412</v>
      </c>
      <c r="R16" s="9">
        <v>3477</v>
      </c>
      <c r="S16" s="9">
        <v>3496</v>
      </c>
      <c r="T16" s="9">
        <v>3498</v>
      </c>
      <c r="U16" s="9">
        <v>3549</v>
      </c>
      <c r="V16" s="9">
        <v>3601</v>
      </c>
      <c r="W16" s="9">
        <v>3655</v>
      </c>
      <c r="X16" s="9">
        <v>3655</v>
      </c>
      <c r="Y16" s="9">
        <v>3701</v>
      </c>
      <c r="Z16" s="35">
        <v>3782</v>
      </c>
      <c r="AA16" s="35">
        <v>3850</v>
      </c>
      <c r="AB16" s="35">
        <v>3930</v>
      </c>
      <c r="AC16" s="35">
        <v>3971</v>
      </c>
      <c r="AD16" s="35">
        <v>4030</v>
      </c>
      <c r="AE16" s="35">
        <v>4092</v>
      </c>
      <c r="AF16" s="35">
        <v>4228</v>
      </c>
      <c r="AG16" s="35">
        <v>4310</v>
      </c>
      <c r="AH16" s="35">
        <v>4410</v>
      </c>
    </row>
    <row r="17" spans="1:44" x14ac:dyDescent="0.2">
      <c r="A17" s="28" t="s">
        <v>11</v>
      </c>
      <c r="B17" s="9">
        <v>655</v>
      </c>
      <c r="C17" s="9">
        <v>618</v>
      </c>
      <c r="D17" s="9">
        <v>738</v>
      </c>
      <c r="E17" s="9">
        <v>746</v>
      </c>
      <c r="F17" s="9">
        <v>756</v>
      </c>
      <c r="G17" s="9">
        <v>771</v>
      </c>
      <c r="H17" s="9">
        <v>786</v>
      </c>
      <c r="I17" s="9">
        <v>771</v>
      </c>
      <c r="J17" s="9">
        <v>641</v>
      </c>
      <c r="K17" s="9">
        <v>626</v>
      </c>
      <c r="L17" s="9">
        <v>641</v>
      </c>
      <c r="M17" s="9">
        <v>626</v>
      </c>
      <c r="N17" s="9">
        <f>N14-N15-N16</f>
        <v>626</v>
      </c>
      <c r="O17" s="9">
        <v>644</v>
      </c>
      <c r="P17" s="9">
        <v>604</v>
      </c>
      <c r="Q17" s="9">
        <v>627</v>
      </c>
      <c r="R17" s="9">
        <v>512</v>
      </c>
      <c r="S17" s="9">
        <v>517</v>
      </c>
      <c r="T17" s="9">
        <v>501</v>
      </c>
      <c r="U17" s="9">
        <v>486</v>
      </c>
      <c r="V17" s="9">
        <v>504</v>
      </c>
      <c r="W17" s="9">
        <v>523</v>
      </c>
      <c r="X17" s="9">
        <v>547</v>
      </c>
      <c r="Y17" s="9">
        <v>559</v>
      </c>
      <c r="Z17" s="35">
        <v>556</v>
      </c>
      <c r="AA17" s="35">
        <v>609</v>
      </c>
      <c r="AB17" s="35">
        <v>634</v>
      </c>
      <c r="AC17" s="35">
        <v>678</v>
      </c>
      <c r="AD17" s="35">
        <v>726</v>
      </c>
      <c r="AE17" s="35">
        <v>742</v>
      </c>
      <c r="AF17" s="35">
        <v>627</v>
      </c>
      <c r="AG17" s="35">
        <v>638</v>
      </c>
      <c r="AH17" s="35">
        <v>635</v>
      </c>
      <c r="AJ17" s="34"/>
      <c r="AK17" s="34"/>
      <c r="AL17" s="34"/>
      <c r="AM17" s="34"/>
      <c r="AN17" s="34"/>
      <c r="AO17" s="34"/>
      <c r="AP17" s="34"/>
      <c r="AQ17" s="34"/>
      <c r="AR17" s="34"/>
    </row>
    <row r="18" spans="1:44" s="5" customFormat="1" ht="21" customHeight="1" x14ac:dyDescent="0.25">
      <c r="A18" s="29" t="s">
        <v>2</v>
      </c>
      <c r="B18" s="10" t="s">
        <v>3</v>
      </c>
      <c r="C18" s="6">
        <v>3450</v>
      </c>
      <c r="D18" s="6">
        <v>3587</v>
      </c>
      <c r="E18" s="6">
        <v>3661</v>
      </c>
      <c r="F18" s="6">
        <v>3691</v>
      </c>
      <c r="G18" s="6">
        <v>3706</v>
      </c>
      <c r="H18" s="6">
        <v>3727</v>
      </c>
      <c r="I18" s="6">
        <v>3749</v>
      </c>
      <c r="J18" s="6">
        <v>3748</v>
      </c>
      <c r="K18" s="6">
        <v>3771</v>
      </c>
      <c r="L18" s="6">
        <v>3777</v>
      </c>
      <c r="M18" s="6">
        <v>3825</v>
      </c>
      <c r="N18" s="6">
        <v>3814</v>
      </c>
      <c r="O18" s="6">
        <v>3806</v>
      </c>
      <c r="P18" s="6">
        <v>3780</v>
      </c>
      <c r="Q18" s="6">
        <v>3841</v>
      </c>
      <c r="R18" s="6">
        <v>3827</v>
      </c>
      <c r="S18" s="6">
        <v>3824</v>
      </c>
      <c r="T18" s="6">
        <v>3855</v>
      </c>
      <c r="U18" s="6">
        <v>3905</v>
      </c>
      <c r="V18" s="6">
        <v>3861</v>
      </c>
      <c r="W18" s="6">
        <v>3890</v>
      </c>
      <c r="X18" s="6">
        <v>3906</v>
      </c>
      <c r="Y18" s="6">
        <v>3956</v>
      </c>
      <c r="Z18" s="6">
        <v>3969</v>
      </c>
      <c r="AA18" s="6">
        <v>3963</v>
      </c>
      <c r="AB18" s="6">
        <v>3951</v>
      </c>
      <c r="AC18" s="6">
        <v>3919</v>
      </c>
      <c r="AD18" s="6">
        <v>3901</v>
      </c>
      <c r="AE18" s="6">
        <v>3832</v>
      </c>
      <c r="AF18" s="6">
        <v>3808</v>
      </c>
      <c r="AG18" s="6">
        <v>3760</v>
      </c>
      <c r="AH18" s="6">
        <v>3717</v>
      </c>
    </row>
    <row r="19" spans="1:44" ht="12.5" x14ac:dyDescent="0.25">
      <c r="A19" s="25" t="s">
        <v>63</v>
      </c>
      <c r="B19" s="10" t="s">
        <v>3</v>
      </c>
      <c r="C19" s="7">
        <v>74.3</v>
      </c>
      <c r="D19" s="7">
        <v>77.8</v>
      </c>
      <c r="E19" s="7">
        <v>79.900000000000006</v>
      </c>
      <c r="F19" s="7">
        <v>80.8</v>
      </c>
      <c r="G19" s="7">
        <v>81.5</v>
      </c>
      <c r="H19" s="7">
        <v>82.4</v>
      </c>
      <c r="I19" s="7">
        <v>83.5</v>
      </c>
      <c r="J19" s="7">
        <v>84</v>
      </c>
      <c r="K19" s="7">
        <v>85.2</v>
      </c>
      <c r="L19" s="7">
        <v>86.2</v>
      </c>
      <c r="M19" s="7">
        <v>88</v>
      </c>
      <c r="N19" s="7">
        <v>88.3</v>
      </c>
      <c r="O19" s="7">
        <v>88.6</v>
      </c>
      <c r="P19" s="7">
        <v>88.4</v>
      </c>
      <c r="Q19" s="7">
        <v>90.4</v>
      </c>
      <c r="R19" s="7">
        <v>90.7</v>
      </c>
      <c r="S19" s="7">
        <v>91.2</v>
      </c>
      <c r="T19" s="7">
        <v>92.5</v>
      </c>
      <c r="U19" s="7">
        <v>94.1</v>
      </c>
      <c r="V19" s="7">
        <v>95.2</v>
      </c>
      <c r="W19" s="7">
        <v>96</v>
      </c>
      <c r="X19" s="7">
        <v>96.5</v>
      </c>
      <c r="Y19" s="7">
        <v>97.6</v>
      </c>
      <c r="Z19" s="7">
        <v>97.2</v>
      </c>
      <c r="AA19" s="7">
        <v>97.1</v>
      </c>
      <c r="AB19" s="7">
        <v>96.8</v>
      </c>
      <c r="AC19" s="7">
        <v>96.1</v>
      </c>
      <c r="AD19" s="7">
        <v>95.8</v>
      </c>
      <c r="AE19" s="7">
        <v>94.454999999999998</v>
      </c>
      <c r="AF19" s="8">
        <v>94.186999999999998</v>
      </c>
      <c r="AG19" s="8">
        <v>92.018113863605663</v>
      </c>
      <c r="AH19" s="8">
        <v>90.892040454171649</v>
      </c>
    </row>
    <row r="20" spans="1:44" ht="10.5" x14ac:dyDescent="0.25">
      <c r="A20" s="26" t="s">
        <v>9</v>
      </c>
      <c r="B20" s="10" t="s">
        <v>3</v>
      </c>
      <c r="C20" s="9">
        <v>314</v>
      </c>
      <c r="D20" s="9">
        <v>107</v>
      </c>
      <c r="E20" s="9">
        <v>61</v>
      </c>
      <c r="F20" s="9">
        <v>55</v>
      </c>
      <c r="G20" s="9">
        <v>13</v>
      </c>
      <c r="H20" s="9">
        <v>54</v>
      </c>
      <c r="I20" s="9">
        <v>67</v>
      </c>
      <c r="J20" s="9">
        <v>53</v>
      </c>
      <c r="K20" s="9">
        <v>56</v>
      </c>
      <c r="L20" s="9">
        <v>50</v>
      </c>
      <c r="M20" s="9">
        <v>40</v>
      </c>
      <c r="N20" s="9">
        <v>37</v>
      </c>
      <c r="O20" s="9">
        <v>23</v>
      </c>
      <c r="P20" s="9">
        <v>21</v>
      </c>
      <c r="Q20" s="9">
        <v>17</v>
      </c>
      <c r="R20" s="9">
        <v>17</v>
      </c>
      <c r="S20" s="9">
        <v>13</v>
      </c>
      <c r="T20" s="9">
        <v>21</v>
      </c>
      <c r="U20" s="9">
        <v>12</v>
      </c>
      <c r="V20" s="9">
        <v>8</v>
      </c>
      <c r="W20" s="9">
        <v>10</v>
      </c>
      <c r="X20" s="9">
        <v>12</v>
      </c>
      <c r="Y20" s="9">
        <v>12</v>
      </c>
      <c r="Z20" s="9">
        <v>15</v>
      </c>
      <c r="AA20" s="9">
        <v>15</v>
      </c>
      <c r="AB20" s="9">
        <v>19</v>
      </c>
      <c r="AC20" s="9">
        <v>16</v>
      </c>
      <c r="AD20" s="9">
        <v>14</v>
      </c>
      <c r="AE20" s="9">
        <v>14</v>
      </c>
      <c r="AF20" s="9">
        <v>14</v>
      </c>
      <c r="AG20" s="9">
        <v>18</v>
      </c>
      <c r="AH20" s="9">
        <v>18</v>
      </c>
    </row>
    <row r="21" spans="1:44" ht="12.5" x14ac:dyDescent="0.25">
      <c r="A21" s="26" t="s">
        <v>14</v>
      </c>
      <c r="B21" s="10" t="s">
        <v>3</v>
      </c>
      <c r="C21" s="9">
        <v>3090</v>
      </c>
      <c r="D21" s="9">
        <v>3330</v>
      </c>
      <c r="E21" s="9">
        <v>3420</v>
      </c>
      <c r="F21" s="9">
        <v>3457</v>
      </c>
      <c r="G21" s="9">
        <v>3474</v>
      </c>
      <c r="H21" s="9">
        <v>3452</v>
      </c>
      <c r="I21" s="9">
        <v>3467</v>
      </c>
      <c r="J21" s="9">
        <v>3501</v>
      </c>
      <c r="K21" s="9">
        <v>3535</v>
      </c>
      <c r="L21" s="9">
        <v>3542</v>
      </c>
      <c r="M21" s="9">
        <v>3595</v>
      </c>
      <c r="N21" s="9">
        <v>3599</v>
      </c>
      <c r="O21" s="9">
        <v>3612</v>
      </c>
      <c r="P21" s="9">
        <v>3605</v>
      </c>
      <c r="Q21" s="9">
        <v>3665</v>
      </c>
      <c r="R21" s="9">
        <v>3652</v>
      </c>
      <c r="S21" s="9">
        <v>3660</v>
      </c>
      <c r="T21" s="9">
        <v>3650</v>
      </c>
      <c r="U21" s="9">
        <v>3705</v>
      </c>
      <c r="V21" s="9">
        <v>3695</v>
      </c>
      <c r="W21" s="9">
        <v>3718</v>
      </c>
      <c r="X21" s="9">
        <v>3722</v>
      </c>
      <c r="Y21" s="9">
        <v>3762</v>
      </c>
      <c r="Z21" s="9">
        <v>3773</v>
      </c>
      <c r="AA21" s="9">
        <v>3759</v>
      </c>
      <c r="AB21" s="9">
        <v>3741</v>
      </c>
      <c r="AC21" s="9">
        <v>3680</v>
      </c>
      <c r="AD21" s="9">
        <v>3653</v>
      </c>
      <c r="AE21" s="35">
        <v>3623</v>
      </c>
      <c r="AF21" s="35">
        <v>3601</v>
      </c>
      <c r="AG21" s="35">
        <v>3545</v>
      </c>
      <c r="AH21" s="35">
        <v>3517</v>
      </c>
    </row>
    <row r="22" spans="1:44" ht="10.5" x14ac:dyDescent="0.25">
      <c r="A22" s="25" t="s">
        <v>11</v>
      </c>
      <c r="B22" s="10" t="s">
        <v>3</v>
      </c>
      <c r="C22" s="9">
        <v>46</v>
      </c>
      <c r="D22" s="9">
        <v>150</v>
      </c>
      <c r="E22" s="9">
        <v>180</v>
      </c>
      <c r="F22" s="9">
        <v>179</v>
      </c>
      <c r="G22" s="9">
        <v>219</v>
      </c>
      <c r="H22" s="9">
        <v>221</v>
      </c>
      <c r="I22" s="9">
        <v>215</v>
      </c>
      <c r="J22" s="9">
        <v>194</v>
      </c>
      <c r="K22" s="9">
        <v>180</v>
      </c>
      <c r="L22" s="9">
        <v>185</v>
      </c>
      <c r="M22" s="9">
        <v>190</v>
      </c>
      <c r="N22" s="9">
        <f>N18-N20-N21</f>
        <v>178</v>
      </c>
      <c r="O22" s="9">
        <v>171</v>
      </c>
      <c r="P22" s="9">
        <v>154</v>
      </c>
      <c r="Q22" s="9">
        <v>159</v>
      </c>
      <c r="R22" s="9">
        <v>158</v>
      </c>
      <c r="S22" s="9">
        <v>151</v>
      </c>
      <c r="T22" s="9">
        <v>184</v>
      </c>
      <c r="U22" s="9">
        <v>188</v>
      </c>
      <c r="V22" s="9">
        <v>158</v>
      </c>
      <c r="W22" s="9">
        <v>162</v>
      </c>
      <c r="X22" s="9">
        <v>172</v>
      </c>
      <c r="Y22" s="9">
        <v>182</v>
      </c>
      <c r="Z22" s="9">
        <v>181</v>
      </c>
      <c r="AA22" s="9">
        <v>189</v>
      </c>
      <c r="AB22" s="9">
        <v>191</v>
      </c>
      <c r="AC22" s="9">
        <v>223</v>
      </c>
      <c r="AD22" s="9">
        <v>234</v>
      </c>
      <c r="AE22" s="35">
        <v>195</v>
      </c>
      <c r="AF22" s="35">
        <v>193</v>
      </c>
      <c r="AG22" s="35">
        <v>197</v>
      </c>
      <c r="AH22" s="35">
        <v>182</v>
      </c>
    </row>
    <row r="23" spans="1:44" ht="20.5" x14ac:dyDescent="0.25">
      <c r="A23" s="30" t="s">
        <v>50</v>
      </c>
      <c r="B23" s="10" t="s">
        <v>3</v>
      </c>
      <c r="C23" s="11" t="s">
        <v>4</v>
      </c>
      <c r="D23" s="9">
        <v>150</v>
      </c>
      <c r="E23" s="9">
        <v>156</v>
      </c>
      <c r="F23" s="9">
        <v>159</v>
      </c>
      <c r="G23" s="9">
        <v>165</v>
      </c>
      <c r="H23" s="9">
        <v>165</v>
      </c>
      <c r="I23" s="9">
        <v>164</v>
      </c>
      <c r="J23" s="9">
        <v>167</v>
      </c>
      <c r="K23" s="9">
        <v>170</v>
      </c>
      <c r="L23" s="9">
        <v>171</v>
      </c>
      <c r="M23" s="9">
        <v>173</v>
      </c>
      <c r="N23" s="9">
        <v>177</v>
      </c>
      <c r="O23" s="9">
        <v>175</v>
      </c>
      <c r="P23" s="9">
        <v>175</v>
      </c>
      <c r="Q23" s="9">
        <v>177</v>
      </c>
      <c r="R23" s="9">
        <v>182</v>
      </c>
      <c r="S23" s="9">
        <v>178</v>
      </c>
      <c r="T23" s="9">
        <v>168</v>
      </c>
      <c r="U23" s="9">
        <v>168</v>
      </c>
      <c r="V23" s="9">
        <v>166</v>
      </c>
      <c r="W23" s="9">
        <v>168</v>
      </c>
      <c r="X23" s="9">
        <v>171</v>
      </c>
      <c r="Y23" s="9">
        <v>170</v>
      </c>
      <c r="Z23" s="9">
        <v>174</v>
      </c>
      <c r="AA23" s="9">
        <v>174</v>
      </c>
      <c r="AB23" s="9">
        <v>174</v>
      </c>
      <c r="AC23" s="9">
        <v>172</v>
      </c>
      <c r="AD23" s="9">
        <v>174</v>
      </c>
      <c r="AE23" s="35">
        <v>169</v>
      </c>
      <c r="AF23" s="35">
        <v>160</v>
      </c>
      <c r="AG23" s="35">
        <v>163</v>
      </c>
      <c r="AH23" s="35">
        <v>160</v>
      </c>
    </row>
    <row r="24" spans="1:44" ht="10.5" x14ac:dyDescent="0.25">
      <c r="A24" s="25" t="s">
        <v>12</v>
      </c>
      <c r="B24" s="10" t="s">
        <v>3</v>
      </c>
      <c r="C24" s="9">
        <v>1418</v>
      </c>
      <c r="D24" s="9">
        <v>1470</v>
      </c>
      <c r="E24" s="9">
        <v>1496</v>
      </c>
      <c r="F24" s="9">
        <v>1514</v>
      </c>
      <c r="G24" s="9">
        <v>1527</v>
      </c>
      <c r="H24" s="9">
        <v>1529</v>
      </c>
      <c r="I24" s="9">
        <v>1531</v>
      </c>
      <c r="J24" s="9">
        <v>1549</v>
      </c>
      <c r="K24" s="9">
        <v>1566</v>
      </c>
      <c r="L24" s="9">
        <v>1565</v>
      </c>
      <c r="M24" s="9">
        <v>1596</v>
      </c>
      <c r="N24" s="9">
        <f>N18-N29</f>
        <v>1595</v>
      </c>
      <c r="O24" s="9">
        <v>1594</v>
      </c>
      <c r="P24" s="9">
        <v>1586</v>
      </c>
      <c r="Q24" s="9">
        <v>1594</v>
      </c>
      <c r="R24" s="9">
        <v>1588</v>
      </c>
      <c r="S24" s="9">
        <v>1583</v>
      </c>
      <c r="T24" s="9">
        <v>1575</v>
      </c>
      <c r="U24" s="9">
        <v>1590</v>
      </c>
      <c r="V24" s="9">
        <v>1575</v>
      </c>
      <c r="W24" s="9">
        <v>1600</v>
      </c>
      <c r="X24" s="9">
        <v>1602</v>
      </c>
      <c r="Y24" s="9">
        <v>1615</v>
      </c>
      <c r="Z24" s="9">
        <v>1616</v>
      </c>
      <c r="AA24" s="9">
        <v>1623</v>
      </c>
      <c r="AB24" s="9">
        <v>1612</v>
      </c>
      <c r="AC24" s="9">
        <v>1622</v>
      </c>
      <c r="AD24" s="9">
        <f>AD18-AD29</f>
        <v>1628</v>
      </c>
      <c r="AE24" s="35">
        <v>1584</v>
      </c>
      <c r="AF24" s="35">
        <v>1558</v>
      </c>
      <c r="AG24" s="35">
        <v>1520</v>
      </c>
      <c r="AH24" s="35">
        <v>1505</v>
      </c>
    </row>
    <row r="25" spans="1:44" ht="10.5" x14ac:dyDescent="0.25">
      <c r="A25" s="28" t="s">
        <v>9</v>
      </c>
      <c r="B25" s="10" t="s">
        <v>3</v>
      </c>
      <c r="C25" s="9">
        <v>111</v>
      </c>
      <c r="D25" s="9">
        <v>28</v>
      </c>
      <c r="E25" s="9">
        <v>10</v>
      </c>
      <c r="F25" s="9">
        <v>10</v>
      </c>
      <c r="G25" s="9">
        <v>6</v>
      </c>
      <c r="H25" s="9">
        <v>35</v>
      </c>
      <c r="I25" s="9">
        <v>36</v>
      </c>
      <c r="J25" s="9">
        <v>32</v>
      </c>
      <c r="K25" s="9">
        <v>36</v>
      </c>
      <c r="L25" s="9">
        <v>31</v>
      </c>
      <c r="M25" s="9">
        <v>25</v>
      </c>
      <c r="N25" s="9">
        <v>24</v>
      </c>
      <c r="O25" s="9">
        <v>15</v>
      </c>
      <c r="P25" s="9">
        <v>15</v>
      </c>
      <c r="Q25" s="9">
        <v>11</v>
      </c>
      <c r="R25" s="9">
        <v>11</v>
      </c>
      <c r="S25" s="9">
        <v>7</v>
      </c>
      <c r="T25" s="9">
        <v>8</v>
      </c>
      <c r="U25" s="9">
        <v>6</v>
      </c>
      <c r="V25" s="9">
        <v>3</v>
      </c>
      <c r="W25" s="9">
        <v>6</v>
      </c>
      <c r="X25" s="9">
        <v>8</v>
      </c>
      <c r="Y25" s="9">
        <v>9</v>
      </c>
      <c r="Z25" s="9">
        <v>11</v>
      </c>
      <c r="AA25" s="9">
        <v>11</v>
      </c>
      <c r="AB25" s="9">
        <v>15</v>
      </c>
      <c r="AC25" s="9">
        <v>13</v>
      </c>
      <c r="AD25" s="9">
        <f>AD20-AD30</f>
        <v>11</v>
      </c>
      <c r="AE25" s="35">
        <v>11</v>
      </c>
      <c r="AF25" s="35" t="s">
        <v>54</v>
      </c>
      <c r="AG25" s="35">
        <v>13</v>
      </c>
      <c r="AH25" s="35">
        <v>13</v>
      </c>
    </row>
    <row r="26" spans="1:44" ht="12.5" x14ac:dyDescent="0.25">
      <c r="A26" s="28" t="s">
        <v>14</v>
      </c>
      <c r="B26" s="10" t="s">
        <v>3</v>
      </c>
      <c r="C26" s="9">
        <v>1293</v>
      </c>
      <c r="D26" s="9">
        <v>1387</v>
      </c>
      <c r="E26" s="9">
        <v>1421</v>
      </c>
      <c r="F26" s="9">
        <v>1439</v>
      </c>
      <c r="G26" s="9">
        <v>1452</v>
      </c>
      <c r="H26" s="9">
        <v>1428</v>
      </c>
      <c r="I26" s="9">
        <v>1430</v>
      </c>
      <c r="J26" s="9">
        <v>1453</v>
      </c>
      <c r="K26" s="9">
        <v>1468</v>
      </c>
      <c r="L26" s="9">
        <v>1470</v>
      </c>
      <c r="M26" s="9">
        <v>1504</v>
      </c>
      <c r="N26" s="9">
        <v>1508</v>
      </c>
      <c r="O26" s="9">
        <v>1519</v>
      </c>
      <c r="P26" s="9">
        <v>1514</v>
      </c>
      <c r="Q26" s="9">
        <v>1523</v>
      </c>
      <c r="R26" s="9">
        <v>1511</v>
      </c>
      <c r="S26" s="9">
        <v>1514</v>
      </c>
      <c r="T26" s="9">
        <v>1496</v>
      </c>
      <c r="U26" s="9">
        <v>1514</v>
      </c>
      <c r="V26" s="9">
        <v>1506</v>
      </c>
      <c r="W26" s="9">
        <v>1525</v>
      </c>
      <c r="X26" s="9">
        <v>1524</v>
      </c>
      <c r="Y26" s="9">
        <v>1528</v>
      </c>
      <c r="Z26" s="9">
        <v>1529</v>
      </c>
      <c r="AA26" s="9">
        <v>1536</v>
      </c>
      <c r="AB26" s="9">
        <v>1524</v>
      </c>
      <c r="AC26" s="9">
        <v>1517</v>
      </c>
      <c r="AD26" s="9">
        <f>AD21-AD31</f>
        <v>1525</v>
      </c>
      <c r="AE26" s="35">
        <v>1501</v>
      </c>
      <c r="AF26" s="35">
        <v>1477</v>
      </c>
      <c r="AG26" s="35">
        <v>1442</v>
      </c>
      <c r="AH26" s="35">
        <v>1416</v>
      </c>
    </row>
    <row r="27" spans="1:44" ht="10.5" x14ac:dyDescent="0.25">
      <c r="A27" s="27" t="s">
        <v>11</v>
      </c>
      <c r="B27" s="10" t="s">
        <v>3</v>
      </c>
      <c r="C27" s="9">
        <v>14</v>
      </c>
      <c r="D27" s="9">
        <v>55</v>
      </c>
      <c r="E27" s="9">
        <v>65</v>
      </c>
      <c r="F27" s="9">
        <v>65</v>
      </c>
      <c r="G27" s="9">
        <v>69</v>
      </c>
      <c r="H27" s="9">
        <v>66</v>
      </c>
      <c r="I27" s="9">
        <v>65</v>
      </c>
      <c r="J27" s="9">
        <v>64</v>
      </c>
      <c r="K27" s="9">
        <v>62</v>
      </c>
      <c r="L27" s="9">
        <v>64</v>
      </c>
      <c r="M27" s="9">
        <v>67</v>
      </c>
      <c r="N27" s="9">
        <f>N24-N25-N26</f>
        <v>63</v>
      </c>
      <c r="O27" s="9">
        <v>60</v>
      </c>
      <c r="P27" s="9">
        <v>57</v>
      </c>
      <c r="Q27" s="9">
        <v>60</v>
      </c>
      <c r="R27" s="9">
        <v>66</v>
      </c>
      <c r="S27" s="9">
        <v>62</v>
      </c>
      <c r="T27" s="9">
        <v>71</v>
      </c>
      <c r="U27" s="9">
        <v>70</v>
      </c>
      <c r="V27" s="9">
        <v>66</v>
      </c>
      <c r="W27" s="9">
        <v>69</v>
      </c>
      <c r="X27" s="9">
        <v>70</v>
      </c>
      <c r="Y27" s="9">
        <v>78</v>
      </c>
      <c r="Z27" s="9">
        <v>76</v>
      </c>
      <c r="AA27" s="9">
        <v>76</v>
      </c>
      <c r="AB27" s="9">
        <v>73</v>
      </c>
      <c r="AC27" s="9">
        <v>92</v>
      </c>
      <c r="AD27" s="9">
        <f>AD22-AD32</f>
        <v>92</v>
      </c>
      <c r="AE27" s="35">
        <v>72</v>
      </c>
      <c r="AF27" s="35">
        <v>69</v>
      </c>
      <c r="AG27" s="35">
        <v>65</v>
      </c>
      <c r="AH27" s="35">
        <v>76</v>
      </c>
    </row>
    <row r="28" spans="1:44" ht="10.5" x14ac:dyDescent="0.25">
      <c r="A28" s="31" t="s">
        <v>15</v>
      </c>
      <c r="B28" s="10" t="s">
        <v>3</v>
      </c>
      <c r="C28" s="11" t="s">
        <v>4</v>
      </c>
      <c r="D28" s="9">
        <v>69</v>
      </c>
      <c r="E28" s="9">
        <v>72</v>
      </c>
      <c r="F28" s="9">
        <v>73</v>
      </c>
      <c r="G28" s="9">
        <v>76</v>
      </c>
      <c r="H28" s="9">
        <v>74</v>
      </c>
      <c r="I28" s="9">
        <v>71</v>
      </c>
      <c r="J28" s="9">
        <v>71</v>
      </c>
      <c r="K28" s="9">
        <v>71</v>
      </c>
      <c r="L28" s="9">
        <v>73</v>
      </c>
      <c r="M28" s="9">
        <v>74</v>
      </c>
      <c r="N28" s="9">
        <v>79</v>
      </c>
      <c r="O28" s="9">
        <v>75</v>
      </c>
      <c r="P28" s="9">
        <v>76</v>
      </c>
      <c r="Q28" s="9">
        <v>75</v>
      </c>
      <c r="R28" s="9">
        <v>76</v>
      </c>
      <c r="S28" s="9">
        <v>74</v>
      </c>
      <c r="T28" s="9">
        <v>70</v>
      </c>
      <c r="U28" s="9">
        <v>71</v>
      </c>
      <c r="V28" s="9">
        <v>72</v>
      </c>
      <c r="W28" s="9">
        <v>73</v>
      </c>
      <c r="X28" s="9">
        <v>73</v>
      </c>
      <c r="Y28" s="9">
        <v>75</v>
      </c>
      <c r="Z28" s="9">
        <v>76</v>
      </c>
      <c r="AA28" s="9">
        <v>76</v>
      </c>
      <c r="AB28" s="9">
        <v>77</v>
      </c>
      <c r="AC28" s="9">
        <v>76</v>
      </c>
      <c r="AD28" s="9">
        <v>77</v>
      </c>
      <c r="AE28" s="35">
        <v>78</v>
      </c>
      <c r="AF28" s="35">
        <v>71</v>
      </c>
      <c r="AG28" s="35">
        <v>67</v>
      </c>
      <c r="AH28" s="35">
        <v>64</v>
      </c>
    </row>
    <row r="29" spans="1:44" ht="10.5" x14ac:dyDescent="0.25">
      <c r="A29" s="25" t="s">
        <v>13</v>
      </c>
      <c r="B29" s="10" t="s">
        <v>3</v>
      </c>
      <c r="C29" s="9">
        <v>2032</v>
      </c>
      <c r="D29" s="9">
        <v>2117</v>
      </c>
      <c r="E29" s="9">
        <v>2165</v>
      </c>
      <c r="F29" s="9">
        <v>2177</v>
      </c>
      <c r="G29" s="9">
        <v>2179</v>
      </c>
      <c r="H29" s="9">
        <v>2198</v>
      </c>
      <c r="I29" s="9">
        <v>2218</v>
      </c>
      <c r="J29" s="9">
        <v>2199</v>
      </c>
      <c r="K29" s="9">
        <v>2205</v>
      </c>
      <c r="L29" s="9">
        <v>2212</v>
      </c>
      <c r="M29" s="9">
        <v>2229</v>
      </c>
      <c r="N29" s="9">
        <v>2219</v>
      </c>
      <c r="O29" s="9">
        <v>2212</v>
      </c>
      <c r="P29" s="9">
        <v>2194</v>
      </c>
      <c r="Q29" s="9">
        <v>2247</v>
      </c>
      <c r="R29" s="9">
        <v>2239</v>
      </c>
      <c r="S29" s="9">
        <v>2241</v>
      </c>
      <c r="T29" s="9">
        <v>2280</v>
      </c>
      <c r="U29" s="9">
        <v>2315</v>
      </c>
      <c r="V29" s="9">
        <v>2286</v>
      </c>
      <c r="W29" s="9">
        <v>2290</v>
      </c>
      <c r="X29" s="9">
        <v>2304</v>
      </c>
      <c r="Y29" s="9">
        <v>2341</v>
      </c>
      <c r="Z29" s="9">
        <v>2353</v>
      </c>
      <c r="AA29" s="9">
        <v>2340</v>
      </c>
      <c r="AB29" s="9">
        <v>2339</v>
      </c>
      <c r="AC29" s="9">
        <v>2297</v>
      </c>
      <c r="AD29" s="9">
        <v>2273</v>
      </c>
      <c r="AE29" s="35">
        <v>2248</v>
      </c>
      <c r="AF29" s="35">
        <v>2250</v>
      </c>
      <c r="AG29" s="35">
        <v>2240</v>
      </c>
      <c r="AH29" s="35">
        <v>2212</v>
      </c>
    </row>
    <row r="30" spans="1:44" ht="10.5" x14ac:dyDescent="0.25">
      <c r="A30" s="28" t="s">
        <v>9</v>
      </c>
      <c r="B30" s="10" t="s">
        <v>3</v>
      </c>
      <c r="C30" s="9">
        <v>203</v>
      </c>
      <c r="D30" s="9">
        <v>79</v>
      </c>
      <c r="E30" s="9">
        <v>51</v>
      </c>
      <c r="F30" s="9">
        <v>45</v>
      </c>
      <c r="G30" s="9">
        <v>7</v>
      </c>
      <c r="H30" s="9">
        <v>19</v>
      </c>
      <c r="I30" s="9">
        <v>31</v>
      </c>
      <c r="J30" s="9">
        <v>21</v>
      </c>
      <c r="K30" s="9">
        <v>20</v>
      </c>
      <c r="L30" s="9">
        <v>19</v>
      </c>
      <c r="M30" s="9">
        <v>15</v>
      </c>
      <c r="N30" s="9">
        <v>13</v>
      </c>
      <c r="O30" s="9">
        <v>8</v>
      </c>
      <c r="P30" s="9">
        <v>6</v>
      </c>
      <c r="Q30" s="9">
        <v>6</v>
      </c>
      <c r="R30" s="9">
        <v>6</v>
      </c>
      <c r="S30" s="9">
        <v>6</v>
      </c>
      <c r="T30" s="9">
        <v>13</v>
      </c>
      <c r="U30" s="9">
        <v>6</v>
      </c>
      <c r="V30" s="9">
        <v>5</v>
      </c>
      <c r="W30" s="9">
        <v>4</v>
      </c>
      <c r="X30" s="9">
        <v>4</v>
      </c>
      <c r="Y30" s="9">
        <v>3</v>
      </c>
      <c r="Z30" s="9">
        <v>4</v>
      </c>
      <c r="AA30" s="9">
        <v>4</v>
      </c>
      <c r="AB30" s="9">
        <v>4</v>
      </c>
      <c r="AC30" s="9">
        <v>3</v>
      </c>
      <c r="AD30" s="9">
        <v>3</v>
      </c>
      <c r="AE30" s="35">
        <v>3</v>
      </c>
      <c r="AF30" s="35" t="s">
        <v>54</v>
      </c>
      <c r="AG30" s="35">
        <v>5</v>
      </c>
      <c r="AH30" s="35">
        <v>5</v>
      </c>
    </row>
    <row r="31" spans="1:44" ht="12.5" x14ac:dyDescent="0.25">
      <c r="A31" s="28" t="s">
        <v>14</v>
      </c>
      <c r="B31" s="10" t="s">
        <v>3</v>
      </c>
      <c r="C31" s="9">
        <v>1797</v>
      </c>
      <c r="D31" s="9">
        <v>1943</v>
      </c>
      <c r="E31" s="9">
        <v>1999</v>
      </c>
      <c r="F31" s="9">
        <v>2018</v>
      </c>
      <c r="G31" s="9">
        <v>2022</v>
      </c>
      <c r="H31" s="9">
        <v>2024</v>
      </c>
      <c r="I31" s="9">
        <v>2037</v>
      </c>
      <c r="J31" s="9">
        <v>2048</v>
      </c>
      <c r="K31" s="9">
        <v>2067</v>
      </c>
      <c r="L31" s="9">
        <v>2072</v>
      </c>
      <c r="M31" s="9">
        <v>2091</v>
      </c>
      <c r="N31" s="9">
        <v>2091</v>
      </c>
      <c r="O31" s="9">
        <v>2093</v>
      </c>
      <c r="P31" s="9">
        <v>2091</v>
      </c>
      <c r="Q31" s="9">
        <v>2142</v>
      </c>
      <c r="R31" s="9">
        <v>2141</v>
      </c>
      <c r="S31" s="9">
        <v>2146</v>
      </c>
      <c r="T31" s="9">
        <v>2154</v>
      </c>
      <c r="U31" s="9">
        <v>2191</v>
      </c>
      <c r="V31" s="9">
        <v>2189</v>
      </c>
      <c r="W31" s="9">
        <v>2193</v>
      </c>
      <c r="X31" s="9">
        <v>2198</v>
      </c>
      <c r="Y31" s="9">
        <v>2234</v>
      </c>
      <c r="Z31" s="9">
        <v>2244</v>
      </c>
      <c r="AA31" s="9">
        <v>2223</v>
      </c>
      <c r="AB31" s="9">
        <v>2217</v>
      </c>
      <c r="AC31" s="9">
        <v>2163</v>
      </c>
      <c r="AD31" s="9">
        <v>2128</v>
      </c>
      <c r="AE31" s="35">
        <v>2122</v>
      </c>
      <c r="AF31" s="35">
        <v>2124</v>
      </c>
      <c r="AG31" s="35">
        <v>2103</v>
      </c>
      <c r="AH31" s="35">
        <v>2101</v>
      </c>
    </row>
    <row r="32" spans="1:44" ht="10.5" x14ac:dyDescent="0.25">
      <c r="A32" s="27" t="s">
        <v>11</v>
      </c>
      <c r="B32" s="10" t="s">
        <v>3</v>
      </c>
      <c r="C32" s="9">
        <v>32</v>
      </c>
      <c r="D32" s="9">
        <v>95</v>
      </c>
      <c r="E32" s="9">
        <v>115</v>
      </c>
      <c r="F32" s="9">
        <v>114</v>
      </c>
      <c r="G32" s="9">
        <v>150</v>
      </c>
      <c r="H32" s="9">
        <v>155</v>
      </c>
      <c r="I32" s="9">
        <v>150</v>
      </c>
      <c r="J32" s="9">
        <v>130</v>
      </c>
      <c r="K32" s="9">
        <v>118</v>
      </c>
      <c r="L32" s="9">
        <v>121</v>
      </c>
      <c r="M32" s="9">
        <v>123</v>
      </c>
      <c r="N32" s="9">
        <f>N29-N30-N31</f>
        <v>115</v>
      </c>
      <c r="O32" s="9">
        <v>111</v>
      </c>
      <c r="P32" s="9">
        <v>97</v>
      </c>
      <c r="Q32" s="9">
        <v>99</v>
      </c>
      <c r="R32" s="9">
        <v>92</v>
      </c>
      <c r="S32" s="9">
        <v>89</v>
      </c>
      <c r="T32" s="9">
        <v>113</v>
      </c>
      <c r="U32" s="9">
        <v>118</v>
      </c>
      <c r="V32" s="9">
        <v>92</v>
      </c>
      <c r="W32" s="9">
        <v>93</v>
      </c>
      <c r="X32" s="9">
        <v>102</v>
      </c>
      <c r="Y32" s="9">
        <v>104</v>
      </c>
      <c r="Z32" s="9">
        <v>105</v>
      </c>
      <c r="AA32" s="9">
        <v>113</v>
      </c>
      <c r="AB32" s="9">
        <v>118</v>
      </c>
      <c r="AC32" s="9">
        <v>131</v>
      </c>
      <c r="AD32" s="9">
        <v>142</v>
      </c>
      <c r="AE32" s="35">
        <v>123</v>
      </c>
      <c r="AF32" s="35">
        <v>124</v>
      </c>
      <c r="AG32" s="35">
        <v>132</v>
      </c>
      <c r="AH32" s="35">
        <v>106</v>
      </c>
    </row>
    <row r="33" spans="1:34" ht="20" customHeight="1" x14ac:dyDescent="0.25">
      <c r="A33" s="31" t="s">
        <v>16</v>
      </c>
      <c r="B33" s="10" t="s">
        <v>3</v>
      </c>
      <c r="C33" s="11" t="s">
        <v>4</v>
      </c>
      <c r="D33" s="9">
        <v>81</v>
      </c>
      <c r="E33" s="9">
        <v>84</v>
      </c>
      <c r="F33" s="9">
        <v>86</v>
      </c>
      <c r="G33" s="9">
        <v>89</v>
      </c>
      <c r="H33" s="9">
        <v>91</v>
      </c>
      <c r="I33" s="9">
        <v>93</v>
      </c>
      <c r="J33" s="9">
        <v>96</v>
      </c>
      <c r="K33" s="9">
        <v>99</v>
      </c>
      <c r="L33" s="9">
        <v>98</v>
      </c>
      <c r="M33" s="9">
        <v>99</v>
      </c>
      <c r="N33" s="9">
        <v>98</v>
      </c>
      <c r="O33" s="9">
        <v>100</v>
      </c>
      <c r="P33" s="9">
        <v>99</v>
      </c>
      <c r="Q33" s="9">
        <v>102</v>
      </c>
      <c r="R33" s="9">
        <v>106</v>
      </c>
      <c r="S33" s="9">
        <v>104</v>
      </c>
      <c r="T33" s="9">
        <v>98</v>
      </c>
      <c r="U33" s="9">
        <v>97</v>
      </c>
      <c r="V33" s="9">
        <v>94</v>
      </c>
      <c r="W33" s="9">
        <v>95</v>
      </c>
      <c r="X33" s="9">
        <v>98</v>
      </c>
      <c r="Y33" s="9">
        <v>95</v>
      </c>
      <c r="Z33" s="9">
        <v>98</v>
      </c>
      <c r="AA33" s="9">
        <v>98</v>
      </c>
      <c r="AB33" s="9">
        <v>97</v>
      </c>
      <c r="AC33" s="9">
        <v>96</v>
      </c>
      <c r="AD33" s="9">
        <v>97</v>
      </c>
      <c r="AE33" s="9">
        <v>91</v>
      </c>
      <c r="AF33" s="9">
        <v>89</v>
      </c>
      <c r="AG33" s="9">
        <v>96</v>
      </c>
      <c r="AH33" s="9">
        <v>96</v>
      </c>
    </row>
    <row r="34" spans="1:34" s="5" customFormat="1" ht="21" customHeight="1" x14ac:dyDescent="0.25">
      <c r="A34" s="29" t="s">
        <v>5</v>
      </c>
      <c r="B34" s="6">
        <v>616</v>
      </c>
      <c r="C34" s="6">
        <v>652</v>
      </c>
      <c r="D34" s="6">
        <v>713</v>
      </c>
      <c r="E34" s="6">
        <v>792</v>
      </c>
      <c r="F34" s="6">
        <v>856</v>
      </c>
      <c r="G34" s="6">
        <v>892</v>
      </c>
      <c r="H34" s="6">
        <v>923</v>
      </c>
      <c r="I34" s="6">
        <v>954</v>
      </c>
      <c r="J34" s="6">
        <v>964</v>
      </c>
      <c r="K34" s="6">
        <v>969</v>
      </c>
      <c r="L34" s="6">
        <v>971</v>
      </c>
      <c r="M34" s="6">
        <v>968</v>
      </c>
      <c r="N34" s="6">
        <v>969</v>
      </c>
      <c r="O34" s="6">
        <v>985</v>
      </c>
      <c r="P34" s="6">
        <v>992</v>
      </c>
      <c r="Q34" s="6">
        <v>1011</v>
      </c>
      <c r="R34" s="6">
        <v>1016</v>
      </c>
      <c r="S34" s="6">
        <v>1018</v>
      </c>
      <c r="T34" s="6">
        <v>1025</v>
      </c>
      <c r="U34" s="6">
        <v>1022</v>
      </c>
      <c r="V34" s="6">
        <v>1023</v>
      </c>
      <c r="W34" s="6">
        <v>1019</v>
      </c>
      <c r="X34" s="6">
        <v>1016</v>
      </c>
      <c r="Y34" s="6">
        <v>1011</v>
      </c>
      <c r="Z34" s="6">
        <v>1009</v>
      </c>
      <c r="AA34" s="6">
        <v>1004</v>
      </c>
      <c r="AB34" s="6">
        <v>998</v>
      </c>
      <c r="AC34" s="6">
        <v>993</v>
      </c>
      <c r="AD34" s="6">
        <v>978</v>
      </c>
      <c r="AE34" s="6">
        <v>970</v>
      </c>
      <c r="AF34" s="6">
        <v>956</v>
      </c>
      <c r="AG34" s="6">
        <v>941</v>
      </c>
      <c r="AH34" s="6">
        <v>918</v>
      </c>
    </row>
    <row r="35" spans="1:34" ht="20" x14ac:dyDescent="0.2">
      <c r="A35" s="30" t="s">
        <v>19</v>
      </c>
      <c r="B35" s="9">
        <v>571</v>
      </c>
      <c r="C35" s="9">
        <v>611</v>
      </c>
      <c r="D35" s="9">
        <v>676</v>
      </c>
      <c r="E35" s="9">
        <v>756</v>
      </c>
      <c r="F35" s="9">
        <v>821</v>
      </c>
      <c r="G35" s="9">
        <v>857</v>
      </c>
      <c r="H35" s="9">
        <v>888</v>
      </c>
      <c r="I35" s="9">
        <v>920</v>
      </c>
      <c r="J35" s="9">
        <v>931</v>
      </c>
      <c r="K35" s="9">
        <v>938</v>
      </c>
      <c r="L35" s="9">
        <v>940</v>
      </c>
      <c r="M35" s="9">
        <v>938</v>
      </c>
      <c r="N35" s="9">
        <v>940</v>
      </c>
      <c r="O35" s="9">
        <v>957</v>
      </c>
      <c r="P35" s="9">
        <v>965</v>
      </c>
      <c r="Q35" s="9">
        <v>984</v>
      </c>
      <c r="R35" s="9">
        <v>992</v>
      </c>
      <c r="S35" s="9">
        <v>994</v>
      </c>
      <c r="T35" s="9">
        <v>1001</v>
      </c>
      <c r="U35" s="9">
        <v>1001</v>
      </c>
      <c r="V35" s="9">
        <v>1002</v>
      </c>
      <c r="W35" s="9">
        <v>998</v>
      </c>
      <c r="X35" s="9">
        <v>996</v>
      </c>
      <c r="Y35" s="9">
        <v>991</v>
      </c>
      <c r="Z35" s="9">
        <v>989</v>
      </c>
      <c r="AA35" s="9">
        <v>984</v>
      </c>
      <c r="AB35" s="9">
        <v>978</v>
      </c>
      <c r="AC35" s="9">
        <v>973</v>
      </c>
      <c r="AD35" s="9">
        <v>958</v>
      </c>
      <c r="AE35" s="9">
        <v>950</v>
      </c>
      <c r="AF35" s="9">
        <v>936</v>
      </c>
      <c r="AG35" s="9">
        <v>922</v>
      </c>
      <c r="AH35" s="9">
        <v>899</v>
      </c>
    </row>
    <row r="36" spans="1:34" ht="12" x14ac:dyDescent="0.2">
      <c r="A36" s="25" t="s">
        <v>63</v>
      </c>
      <c r="B36" s="7">
        <v>12.2</v>
      </c>
      <c r="C36" s="7">
        <v>13.2</v>
      </c>
      <c r="D36" s="7">
        <v>14.7</v>
      </c>
      <c r="E36" s="7">
        <v>16.5</v>
      </c>
      <c r="F36" s="7">
        <v>18</v>
      </c>
      <c r="G36" s="7">
        <v>18.899999999999999</v>
      </c>
      <c r="H36" s="7">
        <v>19.600000000000001</v>
      </c>
      <c r="I36" s="7">
        <v>20.5</v>
      </c>
      <c r="J36" s="7">
        <v>20.9</v>
      </c>
      <c r="K36" s="7">
        <v>21.2</v>
      </c>
      <c r="L36" s="7">
        <v>21.4</v>
      </c>
      <c r="M36" s="7">
        <v>21.6</v>
      </c>
      <c r="N36" s="7">
        <v>21.8</v>
      </c>
      <c r="O36" s="7">
        <v>22.3</v>
      </c>
      <c r="P36" s="7">
        <v>22.6</v>
      </c>
      <c r="Q36" s="7">
        <v>23.2</v>
      </c>
      <c r="R36" s="7">
        <v>23.5</v>
      </c>
      <c r="S36" s="7">
        <v>23.7</v>
      </c>
      <c r="T36" s="7">
        <v>24</v>
      </c>
      <c r="U36" s="7">
        <v>24.1</v>
      </c>
      <c r="V36" s="7">
        <v>24.7</v>
      </c>
      <c r="W36" s="7">
        <v>24.6</v>
      </c>
      <c r="X36" s="7">
        <v>24.6</v>
      </c>
      <c r="Y36" s="7">
        <v>24.4</v>
      </c>
      <c r="Z36" s="7">
        <v>24.2</v>
      </c>
      <c r="AA36" s="7">
        <v>24.1</v>
      </c>
      <c r="AB36" s="7">
        <v>24</v>
      </c>
      <c r="AC36" s="7">
        <v>23.9</v>
      </c>
      <c r="AD36" s="7">
        <v>23.5</v>
      </c>
      <c r="AE36" s="7">
        <v>23.417000000000002</v>
      </c>
      <c r="AF36" s="8">
        <v>23.151</v>
      </c>
      <c r="AG36" s="8">
        <v>22.564016218682028</v>
      </c>
      <c r="AH36" s="8">
        <v>21.983304914796964</v>
      </c>
    </row>
    <row r="37" spans="1:34" s="5" customFormat="1" ht="21" customHeight="1" x14ac:dyDescent="0.25">
      <c r="A37" s="29" t="s">
        <v>52</v>
      </c>
      <c r="B37" s="6">
        <v>1201</v>
      </c>
      <c r="C37" s="6">
        <v>1230</v>
      </c>
      <c r="D37" s="6">
        <v>1370</v>
      </c>
      <c r="E37" s="6">
        <v>1278</v>
      </c>
      <c r="F37" s="6">
        <v>1358</v>
      </c>
      <c r="G37" s="6">
        <v>1411</v>
      </c>
      <c r="H37" s="6">
        <v>1453</v>
      </c>
      <c r="I37" s="6">
        <v>1482</v>
      </c>
      <c r="J37" s="6">
        <v>1519</v>
      </c>
      <c r="K37" s="6">
        <v>1555</v>
      </c>
      <c r="L37" s="6">
        <v>1567</v>
      </c>
      <c r="M37" s="6">
        <v>1584</v>
      </c>
      <c r="N37" s="6">
        <v>1459</v>
      </c>
      <c r="O37" s="6">
        <v>1470</v>
      </c>
      <c r="P37" s="6">
        <v>1510</v>
      </c>
      <c r="Q37" s="6">
        <v>1511</v>
      </c>
      <c r="R37" s="6">
        <v>1559</v>
      </c>
      <c r="S37" s="6">
        <v>1574</v>
      </c>
      <c r="T37" s="6">
        <v>1604</v>
      </c>
      <c r="U37" s="6">
        <v>1655</v>
      </c>
      <c r="V37" s="6">
        <v>1714</v>
      </c>
      <c r="W37" s="6">
        <v>1765</v>
      </c>
      <c r="X37" s="6">
        <v>1819</v>
      </c>
      <c r="Y37" s="6">
        <v>1916</v>
      </c>
      <c r="Z37" s="6">
        <v>1985</v>
      </c>
      <c r="AA37" s="6">
        <v>2064</v>
      </c>
      <c r="AB37" s="6">
        <v>2129</v>
      </c>
      <c r="AC37" s="6">
        <v>2194</v>
      </c>
      <c r="AD37" s="6">
        <v>2208</v>
      </c>
      <c r="AE37" s="6">
        <v>2282</v>
      </c>
      <c r="AF37" s="6">
        <v>2343</v>
      </c>
      <c r="AG37" s="6">
        <v>2339</v>
      </c>
      <c r="AH37" s="6">
        <v>2659</v>
      </c>
    </row>
    <row r="38" spans="1:34" ht="20" x14ac:dyDescent="0.2">
      <c r="A38" s="30" t="s">
        <v>18</v>
      </c>
      <c r="B38" s="11" t="s">
        <v>4</v>
      </c>
      <c r="C38" s="11" t="s">
        <v>4</v>
      </c>
      <c r="D38" s="11" t="s">
        <v>4</v>
      </c>
      <c r="E38" s="9">
        <v>1074</v>
      </c>
      <c r="F38" s="9">
        <v>1157</v>
      </c>
      <c r="G38" s="9">
        <v>1216</v>
      </c>
      <c r="H38" s="9">
        <v>1250</v>
      </c>
      <c r="I38" s="9">
        <v>1285</v>
      </c>
      <c r="J38" s="9">
        <v>1320</v>
      </c>
      <c r="K38" s="9">
        <v>1359</v>
      </c>
      <c r="L38" s="9">
        <v>1369</v>
      </c>
      <c r="M38" s="9">
        <v>1380</v>
      </c>
      <c r="N38" s="9">
        <v>1364</v>
      </c>
      <c r="O38" s="9">
        <v>1374</v>
      </c>
      <c r="P38" s="9">
        <v>1409</v>
      </c>
      <c r="Q38" s="9">
        <v>1421</v>
      </c>
      <c r="R38" s="9">
        <v>1476</v>
      </c>
      <c r="S38" s="9">
        <v>1487</v>
      </c>
      <c r="T38" s="9">
        <v>1507</v>
      </c>
      <c r="U38" s="9">
        <v>1556</v>
      </c>
      <c r="V38" s="9">
        <v>1609</v>
      </c>
      <c r="W38" s="9">
        <v>1649</v>
      </c>
      <c r="X38" s="9">
        <v>1704</v>
      </c>
      <c r="Y38" s="9">
        <v>1794</v>
      </c>
      <c r="Z38" s="9">
        <v>1863</v>
      </c>
      <c r="AA38" s="9">
        <v>1937</v>
      </c>
      <c r="AB38" s="9">
        <v>1983</v>
      </c>
      <c r="AC38" s="9">
        <v>2040</v>
      </c>
      <c r="AD38" s="9">
        <v>2053</v>
      </c>
      <c r="AE38" s="9">
        <v>2120</v>
      </c>
      <c r="AF38" s="9">
        <v>2181</v>
      </c>
      <c r="AG38" s="9">
        <v>2175</v>
      </c>
      <c r="AH38" s="9">
        <v>2211</v>
      </c>
    </row>
    <row r="39" spans="1:34" ht="12.75" customHeight="1" x14ac:dyDescent="0.25">
      <c r="A39" s="37" t="s">
        <v>6</v>
      </c>
      <c r="B39" s="38"/>
      <c r="C39" s="12"/>
      <c r="D39" s="12"/>
      <c r="E39" s="12"/>
      <c r="F39" s="13"/>
      <c r="G39" s="13"/>
      <c r="H39" s="13"/>
      <c r="I39" s="13"/>
      <c r="J39" s="13"/>
      <c r="K39" s="13"/>
      <c r="L39" s="13"/>
      <c r="M39" s="13"/>
      <c r="N39" s="14"/>
      <c r="O39" s="14"/>
      <c r="Y39" s="15"/>
      <c r="AF39" s="16"/>
    </row>
    <row r="40" spans="1:34" s="17" customFormat="1" ht="10.5" customHeight="1" x14ac:dyDescent="0.2">
      <c r="A40" s="2" t="s">
        <v>8</v>
      </c>
      <c r="Y40" s="1"/>
      <c r="AF40" s="18"/>
      <c r="AH40" s="36"/>
    </row>
    <row r="41" spans="1:34" s="17" customFormat="1" ht="10.5" customHeight="1" x14ac:dyDescent="0.2">
      <c r="A41" s="2" t="s">
        <v>55</v>
      </c>
      <c r="AF41" s="18"/>
    </row>
    <row r="42" spans="1:34" ht="10.5" customHeight="1" x14ac:dyDescent="0.2">
      <c r="A42" s="2" t="s">
        <v>61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34" ht="10.5" customHeight="1" x14ac:dyDescent="0.2">
      <c r="A43" s="1" t="s">
        <v>17</v>
      </c>
      <c r="N43" s="1" t="s">
        <v>7</v>
      </c>
      <c r="Y43" s="17"/>
    </row>
    <row r="44" spans="1:34" ht="10.5" customHeight="1" x14ac:dyDescent="0.2">
      <c r="A44" s="1" t="s">
        <v>60</v>
      </c>
    </row>
    <row r="45" spans="1:34" x14ac:dyDescent="0.2">
      <c r="A45" s="32" t="s">
        <v>51</v>
      </c>
      <c r="P45" s="19"/>
    </row>
  </sheetData>
  <dataValidations count="6">
    <dataValidation allowBlank="1" showInputMessage="1" showErrorMessage="1" promptTitle="Fußnote 4" prompt="1991 bis 1993 Apothekerkammermitglieder." sqref="A37"/>
    <dataValidation allowBlank="1" showInputMessage="1" showErrorMessage="1" promptTitle="Fußnote 3" prompt="Einschließlich in Praxen tätige angestellte Zahnärzte/Zahnärztinnen, Praxisvertreter/Praxisvertreterinnen und Assistenten/Assistentinnen sowie ab 2020 zahnärztliche Leiter/-innen im MVZ." sqref="A31"/>
    <dataValidation allowBlank="1" showInputMessage="1" showErrorMessage="1" promptTitle="Fußnote 1" prompt="Bis 2010 Bevölkerungsfortschreibung auf Basis der Registerdaten vom 3. Oktober 1990;  ab 2011 Bevölkerungsfortschreibung auf Basis der Zensusdaten vom 9. Mai 2011." sqref="A6 A19 A36"/>
    <dataValidation allowBlank="1" showInputMessage="1" showErrorMessage="1" promptTitle="Fußnote 2" prompt="Einschließlich Ärzte/Ärztinnen in Einrichtungen gemäß § 311 Fünftes Buch Sozialgesetzbuch (SGB V) - Gesetzliche Krankenversicherung, ab 1999 einschließlich Angestellte, Teilzeitangestellte und Praxisassistenten.   " sqref="A8 A12 A16"/>
    <dataValidation allowBlank="1" showInputMessage="1" showErrorMessage="1" promptTitle="Fußnotenstrich" prompt="Nachfolgend Fußnotenbereich mit Fußnotenerläuterungen und weiteren Erklärungen" sqref="A39"/>
    <dataValidation allowBlank="1" showInputMessage="1" showErrorMessage="1" promptTitle="Fußnote 3" prompt="Einschließlich in Praxen tätige angestellte Zahnärzte/Zahnärztinnen, Praxisvertreter/Praxisvertreterinnen und Assistenten/Assistentinnen sowie ab 2020 zahnärztliche Leiter/-innen im MVZ." sqref="A21 A26"/>
  </dataValidations>
  <hyperlinks>
    <hyperlink ref="A45" r:id="rId1" tooltip="zur Zeichernerklärung" display="https://www.statistik.sachsen.de/html/zeichenerklaerung.html "/>
  </hyperlinks>
  <pageMargins left="0.78740157480314965" right="0.59055118110236227" top="0.98425196850393704" bottom="0.78740157480314965" header="0.51181102362204722" footer="0.51181102362204722"/>
  <pageSetup paperSize="8" orientation="landscape" r:id="rId2"/>
  <headerFooter alignWithMargins="0">
    <oddFooter>&amp;C&amp;"Arial,Standard"&amp;6© Statistisches Landesamt des Freistaates Sachsen, Kamenz Juli 2024 
Auszugsweise Vervielfältigung und Verbreitung mit Quellenangabe gestattet.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1991 - 2023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Ärzte/Ärztinnen und Zahnärzte/Zahnärztinnen sowie Apotheken und Apotheker/-innen in Sachsen</dc:title>
  <dc:subject>Gesundheit</dc:subject>
  <dc:creator>Statistisches Landesamt des Freistaates Sachsen</dc:creator>
  <cp:keywords>Ärzte/Ärztinnen, Zahnärzte/Zahnärztinnen, Apotheken, Apotheker/-innen</cp:keywords>
  <dc:description>A IV 1 - j</dc:description>
  <cp:lastModifiedBy>Statistisches Landesamt des Freistaates Sachsen</cp:lastModifiedBy>
  <cp:lastPrinted>2021-07-01T09:31:46Z</cp:lastPrinted>
  <dcterms:created xsi:type="dcterms:W3CDTF">2020-04-08T07:14:19Z</dcterms:created>
  <dcterms:modified xsi:type="dcterms:W3CDTF">2024-11-28T06:41:08Z</dcterms:modified>
  <cp:category>Internet</cp:category>
</cp:coreProperties>
</file>