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5100" yWindow="360" windowWidth="28830" windowHeight="13170" firstSheet="1" activeTab="4"/>
  </bookViews>
  <sheets>
    <sheet name="Titel" sheetId="39" r:id="rId1"/>
    <sheet name="Impressum" sheetId="38" r:id="rId2"/>
    <sheet name="Inhalt" sheetId="17" r:id="rId3"/>
    <sheet name="Abkürzungen" sheetId="18" r:id="rId4"/>
    <sheet name="Vorbemerkungen" sheetId="31" r:id="rId5"/>
    <sheet name="Struktur" sheetId="24" r:id="rId6"/>
    <sheet name="T1 " sheetId="8" r:id="rId7"/>
    <sheet name="T2" sheetId="16" r:id="rId8"/>
    <sheet name="T3" sheetId="20" r:id="rId9"/>
    <sheet name="T4" sheetId="13" r:id="rId10"/>
    <sheet name="T5" sheetId="21" r:id="rId11"/>
    <sheet name="T6 " sheetId="3" r:id="rId12"/>
    <sheet name="T7" sheetId="5" r:id="rId13"/>
    <sheet name="T8 " sheetId="2" r:id="rId14"/>
    <sheet name="T9" sheetId="22" r:id="rId15"/>
    <sheet name="T10 " sheetId="12" r:id="rId16"/>
    <sheet name="T11" sheetId="23" r:id="rId17"/>
    <sheet name="T12" sheetId="14" r:id="rId18"/>
    <sheet name="A1" sheetId="37" r:id="rId19"/>
    <sheet name="A2" sheetId="25" r:id="rId20"/>
    <sheet name="A3" sheetId="26" r:id="rId21"/>
    <sheet name="A4 " sheetId="27" r:id="rId22"/>
    <sheet name="A5" sheetId="28" r:id="rId23"/>
  </sheets>
  <definedNames>
    <definedName name="_xlnm.Print_Area" localSheetId="1">Impressum!$A$1:$A$60</definedName>
    <definedName name="_xlnm.Print_Area" localSheetId="4">Vorbemerkungen!$A$1:$A$21</definedName>
  </definedNames>
  <calcPr calcId="145621"/>
</workbook>
</file>

<file path=xl/calcChain.xml><?xml version="1.0" encoding="utf-8"?>
<calcChain xmlns="http://schemas.openxmlformats.org/spreadsheetml/2006/main">
  <c r="F35" i="20" l="1"/>
  <c r="G37" i="23" l="1"/>
  <c r="H37" i="23"/>
  <c r="I37" i="23"/>
  <c r="J37" i="23"/>
  <c r="D37" i="23"/>
  <c r="E37" i="23"/>
  <c r="F37" i="23"/>
  <c r="D38" i="12"/>
  <c r="E38" i="12"/>
  <c r="F38" i="12"/>
  <c r="G38" i="12"/>
  <c r="H38" i="12"/>
  <c r="I38" i="12"/>
  <c r="J38" i="12"/>
  <c r="D38" i="22"/>
  <c r="E38" i="22"/>
  <c r="F38" i="22"/>
  <c r="G38" i="22"/>
  <c r="H38" i="22"/>
  <c r="I38" i="22"/>
  <c r="J38" i="22"/>
  <c r="K38" i="22"/>
  <c r="L38" i="22"/>
  <c r="E39" i="2"/>
  <c r="F39" i="2"/>
  <c r="G39" i="2"/>
  <c r="H39" i="2"/>
  <c r="I39" i="2"/>
  <c r="J39" i="2"/>
  <c r="K39" i="2"/>
  <c r="L39" i="2"/>
  <c r="M39" i="2"/>
  <c r="N39" i="2"/>
  <c r="I28" i="3" l="1"/>
  <c r="I22" i="16" l="1"/>
  <c r="J35" i="16" l="1"/>
  <c r="G33" i="20"/>
  <c r="G32" i="20"/>
  <c r="G30" i="20"/>
  <c r="G28" i="20"/>
  <c r="G26" i="20"/>
  <c r="G25" i="20"/>
  <c r="G22" i="20"/>
  <c r="G18" i="20"/>
  <c r="G17" i="20"/>
  <c r="G15" i="20"/>
  <c r="C37" i="23"/>
  <c r="C38" i="22"/>
  <c r="F34" i="21" l="1"/>
  <c r="E34" i="21"/>
  <c r="D34" i="21"/>
  <c r="J35" i="20"/>
  <c r="H35" i="20"/>
  <c r="K33" i="20"/>
  <c r="I33" i="20"/>
  <c r="E33" i="20"/>
  <c r="K32" i="20"/>
  <c r="I32" i="20"/>
  <c r="E32" i="20"/>
  <c r="I30" i="20"/>
  <c r="E30" i="20"/>
  <c r="K28" i="20"/>
  <c r="I28" i="20"/>
  <c r="E28" i="20"/>
  <c r="K26" i="20"/>
  <c r="I26" i="20"/>
  <c r="E26" i="20"/>
  <c r="K25" i="20"/>
  <c r="I25" i="20"/>
  <c r="E25" i="20"/>
  <c r="K24" i="20"/>
  <c r="I24" i="20"/>
  <c r="E24" i="20"/>
  <c r="K22" i="20"/>
  <c r="I22" i="20"/>
  <c r="E22" i="20"/>
  <c r="I20" i="20"/>
  <c r="E20" i="20"/>
  <c r="I19" i="20"/>
  <c r="E19" i="20"/>
  <c r="K18" i="20"/>
  <c r="I18" i="20"/>
  <c r="E18" i="20"/>
  <c r="K17" i="20"/>
  <c r="I17" i="20"/>
  <c r="E17" i="20"/>
  <c r="C35" i="20"/>
  <c r="K15" i="20"/>
  <c r="I15" i="20"/>
  <c r="E15" i="20"/>
  <c r="C34" i="21" l="1"/>
  <c r="K35" i="20"/>
  <c r="E35" i="20"/>
  <c r="G17" i="16" l="1"/>
  <c r="C53" i="5" l="1"/>
  <c r="D39" i="2" l="1"/>
  <c r="E33" i="3" l="1"/>
  <c r="E26" i="3"/>
  <c r="H35" i="16" l="1"/>
  <c r="F35" i="16"/>
  <c r="D35" i="16"/>
  <c r="C34" i="16"/>
  <c r="I33" i="16"/>
  <c r="G33" i="16"/>
  <c r="E33" i="16"/>
  <c r="I32" i="16"/>
  <c r="G32" i="16"/>
  <c r="E32" i="16"/>
  <c r="C31" i="16"/>
  <c r="I30" i="16"/>
  <c r="G30" i="16"/>
  <c r="E30" i="16"/>
  <c r="I28" i="16"/>
  <c r="G28" i="16"/>
  <c r="E28" i="16"/>
  <c r="G26" i="16"/>
  <c r="E26" i="16"/>
  <c r="I25" i="16"/>
  <c r="G25" i="16"/>
  <c r="E25" i="16"/>
  <c r="G24" i="16"/>
  <c r="E24" i="16"/>
  <c r="C23" i="16"/>
  <c r="G22" i="16"/>
  <c r="E22" i="16"/>
  <c r="I20" i="16"/>
  <c r="G20" i="16"/>
  <c r="E20" i="16"/>
  <c r="G19" i="16"/>
  <c r="E19" i="16"/>
  <c r="I18" i="16"/>
  <c r="G18" i="16"/>
  <c r="E18" i="16"/>
  <c r="I17" i="16"/>
  <c r="E17" i="16"/>
  <c r="C16" i="16"/>
  <c r="I15" i="16"/>
  <c r="C35" i="16" l="1"/>
  <c r="E35" i="16" s="1"/>
  <c r="E15" i="16"/>
  <c r="I35" i="16" l="1"/>
  <c r="G35" i="16"/>
  <c r="H39" i="14" l="1"/>
  <c r="G39" i="14"/>
  <c r="F39" i="14"/>
  <c r="E39" i="14"/>
  <c r="D39" i="14"/>
  <c r="C39" i="14"/>
  <c r="C39" i="2" l="1"/>
  <c r="I26" i="3" l="1"/>
  <c r="C37" i="3" l="1"/>
  <c r="E25" i="3" l="1"/>
  <c r="E16" i="3"/>
  <c r="E17" i="3"/>
  <c r="C38" i="12" l="1"/>
  <c r="F34" i="13" l="1"/>
  <c r="E34" i="13"/>
  <c r="I24" i="3" l="1"/>
  <c r="G16" i="3"/>
  <c r="G22" i="3"/>
  <c r="G24" i="3"/>
  <c r="G25" i="3"/>
  <c r="G26" i="3"/>
  <c r="G28" i="3"/>
  <c r="G33" i="3"/>
  <c r="G34" i="3"/>
  <c r="E22" i="3"/>
  <c r="E34" i="3"/>
  <c r="I17" i="3" l="1"/>
  <c r="D37" i="3"/>
  <c r="E37" i="3" s="1"/>
  <c r="D15" i="13" l="1"/>
  <c r="D20" i="13"/>
  <c r="D22" i="13"/>
  <c r="D28" i="13"/>
  <c r="D30" i="13"/>
  <c r="D33" i="13"/>
  <c r="I16" i="3"/>
  <c r="C34" i="13" l="1"/>
  <c r="D34" i="13"/>
  <c r="G14" i="3"/>
  <c r="E14" i="3"/>
  <c r="G34" i="13" l="1"/>
  <c r="H37" i="3"/>
  <c r="I37" i="3" s="1"/>
  <c r="F37" i="3"/>
  <c r="G37" i="3" s="1"/>
</calcChain>
</file>

<file path=xl/sharedStrings.xml><?xml version="1.0" encoding="utf-8"?>
<sst xmlns="http://schemas.openxmlformats.org/spreadsheetml/2006/main" count="908" uniqueCount="257">
  <si>
    <t>Chemnitz, Stadt</t>
  </si>
  <si>
    <t>Erzgebirgskreis</t>
  </si>
  <si>
    <t>Mittelsachsen</t>
  </si>
  <si>
    <t>Vogtlandkreis</t>
  </si>
  <si>
    <t>Zwickau</t>
  </si>
  <si>
    <t>Dresden, Stadt</t>
  </si>
  <si>
    <t>Bautzen</t>
  </si>
  <si>
    <t>Görlitz</t>
  </si>
  <si>
    <t>Meißen</t>
  </si>
  <si>
    <t>Leipzig, Stadt</t>
  </si>
  <si>
    <t>Leipzig</t>
  </si>
  <si>
    <t>Nordsachsen</t>
  </si>
  <si>
    <t>davon</t>
  </si>
  <si>
    <t>Abgabe an andere
Abwasser- 
behandlungs-
anlagen</t>
  </si>
  <si>
    <t>thermische
Entsorgung</t>
  </si>
  <si>
    <t>stofflich
verwertete Menge
insgesamt</t>
  </si>
  <si>
    <t>%</t>
  </si>
  <si>
    <t xml:space="preserve"> -  </t>
  </si>
  <si>
    <t>_____</t>
  </si>
  <si>
    <t>insgesamt</t>
  </si>
  <si>
    <t>Anzahl</t>
  </si>
  <si>
    <t>zusammen</t>
  </si>
  <si>
    <r>
      <t>Direkte
Klärschlamm-
entsorgung
insgesamt</t>
    </r>
    <r>
      <rPr>
        <vertAlign val="superscript"/>
        <sz val="8"/>
        <rFont val="Arial"/>
        <family val="2"/>
      </rPr>
      <t>1)</t>
    </r>
  </si>
  <si>
    <r>
      <t>in der 
Landwirtschaft
nach AbfKlärV</t>
    </r>
    <r>
      <rPr>
        <vertAlign val="superscript"/>
        <sz val="8"/>
        <rFont val="Arial"/>
        <family val="2"/>
      </rPr>
      <t>2)</t>
    </r>
  </si>
  <si>
    <t>Wasser-
einzugs-
gebiet</t>
  </si>
  <si>
    <t>stofflich
verwertete
Menge</t>
  </si>
  <si>
    <t>Insgesamt</t>
  </si>
  <si>
    <t>Sachsen</t>
  </si>
  <si>
    <t xml:space="preserve">1) Wert ergibt sich aus direkter Klärschlammentsorgung zuzüglich Abgabe an andere Abwasserbehandlungsanlagen und </t>
  </si>
  <si>
    <t>Merkmal</t>
  </si>
  <si>
    <t>Einheit</t>
  </si>
  <si>
    <t xml:space="preserve">  thermische Entsorgung</t>
  </si>
  <si>
    <r>
      <t>bei landschafts-
baulichen 
Maßnahmen</t>
    </r>
    <r>
      <rPr>
        <vertAlign val="superscript"/>
        <sz val="8"/>
        <rFont val="Arial"/>
        <family val="2"/>
      </rPr>
      <t>3)</t>
    </r>
  </si>
  <si>
    <r>
      <t>bei
landschafts-
baulichen
Maßnahmen</t>
    </r>
    <r>
      <rPr>
        <vertAlign val="superscript"/>
        <sz val="8"/>
        <rFont val="Arial"/>
        <family val="2"/>
      </rPr>
      <t>4)</t>
    </r>
  </si>
  <si>
    <r>
      <t>in der Land-
wirtschaft nach
AbfKlärV</t>
    </r>
    <r>
      <rPr>
        <vertAlign val="superscript"/>
        <sz val="8"/>
        <rFont val="Arial"/>
        <family val="2"/>
      </rPr>
      <t xml:space="preserve"> 2)</t>
    </r>
  </si>
  <si>
    <r>
      <t>bei landschafts-
baulichen
Maßnahmen</t>
    </r>
    <r>
      <rPr>
        <vertAlign val="superscript"/>
        <sz val="8"/>
        <rFont val="Arial"/>
        <family val="2"/>
      </rPr>
      <t xml:space="preserve">3) </t>
    </r>
  </si>
  <si>
    <t xml:space="preserve">  davon</t>
  </si>
  <si>
    <t xml:space="preserve"> -</t>
  </si>
  <si>
    <t>Sächsische Schweiz-</t>
  </si>
  <si>
    <t xml:space="preserve">  Osterzgebirge</t>
  </si>
  <si>
    <t xml:space="preserve">thermische
 Entsorgung </t>
  </si>
  <si>
    <t>stoffliche 
verwertete 
Menge</t>
  </si>
  <si>
    <t xml:space="preserve">  in der Landwirtschaft nach </t>
  </si>
  <si>
    <t xml:space="preserve">    behandlungsanlagen</t>
  </si>
  <si>
    <t xml:space="preserve">   Abwasserbehandlungsanlagen</t>
  </si>
  <si>
    <t xml:space="preserve">Öffentliche biologische </t>
  </si>
  <si>
    <t xml:space="preserve">Kreisfreie Stadt
Landkreis
Land </t>
  </si>
  <si>
    <t>Kreisfreie Stadt
Landkreis
Land</t>
  </si>
  <si>
    <t>Kreis-
nummer</t>
  </si>
  <si>
    <t>Kreis-nummer</t>
  </si>
  <si>
    <r>
      <t>in der Land-
wirtschaft
 nach
AbfKlärV</t>
    </r>
    <r>
      <rPr>
        <vertAlign val="superscript"/>
        <sz val="8"/>
        <rFont val="Arial"/>
        <family val="2"/>
      </rPr>
      <t>3)</t>
    </r>
  </si>
  <si>
    <t xml:space="preserve"> </t>
  </si>
  <si>
    <t xml:space="preserve">Darunter stoffliche Verwertung        </t>
  </si>
  <si>
    <t>Mono- verbrennung</t>
  </si>
  <si>
    <t>unbekannt</t>
  </si>
  <si>
    <t xml:space="preserve"> - </t>
  </si>
  <si>
    <t>2) Mehrfachangaben möglich.</t>
  </si>
  <si>
    <t>darunter</t>
  </si>
  <si>
    <t xml:space="preserve"> Mitver- brennung</t>
  </si>
  <si>
    <t xml:space="preserve">    darunter</t>
  </si>
  <si>
    <t>Menge, die in ein anderes
Bundesland
verbracht wurde</t>
  </si>
  <si>
    <t>Darunter</t>
  </si>
  <si>
    <t xml:space="preserve">    in einem anderen Bundesland</t>
  </si>
  <si>
    <t xml:space="preserve">    Monoverbrennung</t>
  </si>
  <si>
    <t xml:space="preserve">    Mitverbrennung</t>
  </si>
  <si>
    <t>Mitverbrennung</t>
  </si>
  <si>
    <t>Angabe ausschließlich einer Behandlungsart</t>
  </si>
  <si>
    <t>simultan aerob</t>
  </si>
  <si>
    <t>anaerob</t>
  </si>
  <si>
    <t>mit sonstiger Behandlung</t>
  </si>
  <si>
    <t>ohne eigene Klärschlamm- behandlung</t>
  </si>
  <si>
    <r>
      <t>sonstige
stoffliche
Verwertung</t>
    </r>
    <r>
      <rPr>
        <vertAlign val="superscript"/>
        <sz val="8"/>
        <rFont val="Arial"/>
        <family val="2"/>
      </rPr>
      <t>5)</t>
    </r>
  </si>
  <si>
    <r>
      <t>sonstige
stoffliche
Verwertung</t>
    </r>
    <r>
      <rPr>
        <vertAlign val="superscript"/>
        <sz val="8"/>
        <rFont val="Arial"/>
        <family val="2"/>
      </rPr>
      <t>4)</t>
    </r>
  </si>
  <si>
    <r>
      <t>sonstige
stoffliche
Verwertung</t>
    </r>
    <r>
      <rPr>
        <vertAlign val="superscript"/>
        <sz val="8"/>
        <rFont val="Arial"/>
        <family val="2"/>
      </rPr>
      <t xml:space="preserve">4)  </t>
    </r>
  </si>
  <si>
    <t xml:space="preserve">  -</t>
  </si>
  <si>
    <t xml:space="preserve">      darunter aus eigenem Bundesland</t>
  </si>
  <si>
    <t xml:space="preserve">    unbekannt</t>
  </si>
  <si>
    <t>(teilweise) ohne eigene Klärschlamm- behandlung</t>
  </si>
  <si>
    <t>Bezug von anderen Abwasser-</t>
  </si>
  <si>
    <t xml:space="preserve">  -  </t>
  </si>
  <si>
    <t xml:space="preserve">    davon</t>
  </si>
  <si>
    <t xml:space="preserve">                    aus fremdem Bundesland</t>
  </si>
  <si>
    <t>mit biologischer
 Schlammstabilisation</t>
  </si>
  <si>
    <t>mit biologischer 
Schlammstabilisation</t>
  </si>
  <si>
    <t>1) Die regionale Zuordnung erfolgt jeweils nach dem Standort der Abwasserbehandlungsanlage.</t>
  </si>
  <si>
    <t>Anlagen mit direkter Klärschlammentsorgung</t>
  </si>
  <si>
    <t>stofflichen Verwertung</t>
  </si>
  <si>
    <t>thermischen Entsorgung</t>
  </si>
  <si>
    <t>Monover-brennung</t>
  </si>
  <si>
    <t xml:space="preserve"> Mitver-brennung</t>
  </si>
  <si>
    <t>unbe-
kannt</t>
  </si>
  <si>
    <t>1) Ohne Mehrfachangaben. Die regionale Zuordnung erfolgt jeweils nach dem Standort der Abwasserbehandlungsanlage.</t>
  </si>
  <si>
    <r>
      <t>insge-
samt</t>
    </r>
    <r>
      <rPr>
        <vertAlign val="superscript"/>
        <sz val="8"/>
        <rFont val="Arial"/>
        <family val="2"/>
      </rPr>
      <t>1)</t>
    </r>
  </si>
  <si>
    <r>
      <t>und zwar mit Abgabe zur</t>
    </r>
    <r>
      <rPr>
        <vertAlign val="superscript"/>
        <sz val="8"/>
        <rFont val="Arial"/>
        <family val="2"/>
      </rPr>
      <t>2)</t>
    </r>
  </si>
  <si>
    <r>
      <t>in der Land-
wirtschaft nach
AbfKlärV</t>
    </r>
    <r>
      <rPr>
        <vertAlign val="superscript"/>
        <sz val="8"/>
        <rFont val="Arial"/>
        <family val="2"/>
      </rPr>
      <t xml:space="preserve"> 3)</t>
    </r>
  </si>
  <si>
    <r>
      <t>bei landschafts-
baulichen
Maßnahmen</t>
    </r>
    <r>
      <rPr>
        <vertAlign val="superscript"/>
        <sz val="8"/>
        <rFont val="Arial"/>
        <family val="2"/>
      </rPr>
      <t xml:space="preserve">4) </t>
    </r>
  </si>
  <si>
    <t xml:space="preserve">   </t>
  </si>
  <si>
    <t xml:space="preserve">                      x</t>
  </si>
  <si>
    <t xml:space="preserve">                   x</t>
  </si>
  <si>
    <t>Inhalt</t>
  </si>
  <si>
    <t>Tabellen</t>
  </si>
  <si>
    <t xml:space="preserve"> Abbildungen</t>
  </si>
  <si>
    <t>Veränderung 
2018 zu 2017
in %</t>
  </si>
  <si>
    <r>
      <t>Direkte Klärschlammentsorgung</t>
    </r>
    <r>
      <rPr>
        <vertAlign val="superscript"/>
        <sz val="8"/>
        <rFont val="Arial"/>
        <family val="2"/>
      </rPr>
      <t>3)</t>
    </r>
    <r>
      <rPr>
        <sz val="8"/>
        <rFont val="Arial"/>
        <family val="2"/>
      </rPr>
      <t xml:space="preserve"> insgesamt</t>
    </r>
  </si>
  <si>
    <t>Jahr 2018</t>
  </si>
  <si>
    <t>Abkürzungen</t>
  </si>
  <si>
    <t>t TM</t>
  </si>
  <si>
    <t>Tonnen Trockenmasse</t>
  </si>
  <si>
    <r>
      <t xml:space="preserve">  direkte Klärschlammentsorgung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 insgesamt</t>
    </r>
  </si>
  <si>
    <r>
      <t xml:space="preserve">  Bestandsveränderung Zwischenlager</t>
    </r>
    <r>
      <rPr>
        <vertAlign val="superscript"/>
        <sz val="8"/>
        <rFont val="Arial"/>
        <family val="2"/>
      </rPr>
      <t>3)</t>
    </r>
  </si>
  <si>
    <t xml:space="preserve">3) Bestand Zwischenlagerung zum 31. Dezember des Erhebungsjahres minus Bestand Zwischenlagerung zum </t>
  </si>
  <si>
    <t>7) Hierzu zählt auch die Abgabe an Trocknungsanlagen, wenn die weitere Entsorgung nicht bekannt ist.</t>
  </si>
  <si>
    <r>
      <t xml:space="preserve">    Klärschlammverordnung</t>
    </r>
    <r>
      <rPr>
        <vertAlign val="superscript"/>
        <sz val="8"/>
        <rFont val="Arial"/>
        <family val="2"/>
      </rPr>
      <t>4)</t>
    </r>
  </si>
  <si>
    <r>
      <t xml:space="preserve">  bei landschaftsbaulichen Maßnahmen</t>
    </r>
    <r>
      <rPr>
        <vertAlign val="superscript"/>
        <sz val="8"/>
        <rFont val="Arial"/>
        <family val="2"/>
      </rPr>
      <t>5)</t>
    </r>
  </si>
  <si>
    <r>
      <t xml:space="preserve">  sonstige stoffliche Verwertung</t>
    </r>
    <r>
      <rPr>
        <vertAlign val="superscript"/>
        <sz val="8"/>
        <rFont val="Arial"/>
        <family val="2"/>
      </rPr>
      <t>6)</t>
    </r>
  </si>
  <si>
    <r>
      <t>Bestandsveränderung
 Zwischenlager</t>
    </r>
    <r>
      <rPr>
        <vertAlign val="superscript"/>
        <sz val="8"/>
        <rFont val="Arial"/>
        <family val="2"/>
      </rPr>
      <t>3)</t>
    </r>
  </si>
  <si>
    <t>2) Hierzu zählt auch die Abgabe an Trocknungsanlagen, wenn die weitere Entsorgung nicht bekannt ist.</t>
  </si>
  <si>
    <r>
      <t>Anlagen mit Angaben zur Klärschlammbehandlung</t>
    </r>
    <r>
      <rPr>
        <vertAlign val="superscript"/>
        <sz val="8"/>
        <rFont val="Arial"/>
        <family val="2"/>
      </rPr>
      <t>1)</t>
    </r>
  </si>
  <si>
    <r>
      <t>und zwar</t>
    </r>
    <r>
      <rPr>
        <vertAlign val="superscript"/>
        <sz val="8"/>
        <rFont val="Arial"/>
        <family val="2"/>
      </rPr>
      <t>1)</t>
    </r>
  </si>
  <si>
    <t>1) Mehrfachangaben möglich.</t>
  </si>
  <si>
    <r>
      <t>sonstige
stoffliche 
Verwertung</t>
    </r>
    <r>
      <rPr>
        <vertAlign val="superscript"/>
        <sz val="8"/>
        <rFont val="Arial"/>
        <family val="2"/>
      </rPr>
      <t>3)</t>
    </r>
  </si>
  <si>
    <r>
      <t>bei 
landschafts-
baulichen Maßnahmen</t>
    </r>
    <r>
      <rPr>
        <vertAlign val="superscript"/>
        <sz val="8"/>
        <rFont val="Arial"/>
        <family val="2"/>
      </rPr>
      <t>2)</t>
    </r>
  </si>
  <si>
    <r>
      <t>in der Land-
wirtschaft
 nach
AbfKlärV</t>
    </r>
    <r>
      <rPr>
        <vertAlign val="superscript"/>
        <sz val="8"/>
        <rFont val="Arial"/>
        <family val="2"/>
      </rPr>
      <t>1)</t>
    </r>
  </si>
  <si>
    <t>Abgabe an andere Abwasser-</t>
  </si>
  <si>
    <t xml:space="preserve">  behandlungsanlagen</t>
  </si>
  <si>
    <t xml:space="preserve">     darunter im eigenen Bundesland</t>
  </si>
  <si>
    <t xml:space="preserve">                   im fremden Bundesland</t>
  </si>
  <si>
    <t>1.  Entwicklung der Klärschlammentsorgung 2015 bis 2018</t>
  </si>
  <si>
    <r>
      <t>sonstige direkte Entsorgung</t>
    </r>
    <r>
      <rPr>
        <vertAlign val="superscript"/>
        <sz val="8"/>
        <rFont val="Arial"/>
        <family val="2"/>
      </rPr>
      <t>7)</t>
    </r>
  </si>
  <si>
    <t xml:space="preserve"> -   </t>
  </si>
  <si>
    <t>5. Thermisch entsorgter Klärschlamm aus öffentlichen biologischen Abwasserbehandlungsanlagen</t>
  </si>
  <si>
    <t>11. Stofflich verwertete Klärschlammmenge aus öffentlichen biologischen Abwasserbehandlungsanlagen 2017 und 2018</t>
  </si>
  <si>
    <t>Titel</t>
  </si>
  <si>
    <t>Impressum</t>
  </si>
  <si>
    <t>Vorbemerkungen</t>
  </si>
  <si>
    <t>Struktur</t>
  </si>
  <si>
    <t>Statistischer Bericht Q I 9 - j/18</t>
  </si>
  <si>
    <t>Entsorgung von Klärschlamm aus öffentlichen biologischen Abwasserbehandlungsanlagen im Freistaat Sachsen</t>
  </si>
  <si>
    <t>in Tonnen Trockenmasse</t>
  </si>
  <si>
    <t>direkte 
Entsorgungswege</t>
  </si>
  <si>
    <t>Abgabe an andere 
Abwasser-
behandlungsanlagen</t>
  </si>
  <si>
    <t>darunter Menge</t>
  </si>
  <si>
    <t>die in ein anderes 
Bundesland verbracht
wurde</t>
  </si>
  <si>
    <t>thermische 
Entsorgung</t>
  </si>
  <si>
    <t>stoffliche
Verwertung
insgesamt</t>
  </si>
  <si>
    <t>2)  Hierzu zählt auch die Abgabe an Trocknungsanlagen, wenn die weitere Entsorgung nicht bekannt ist.</t>
  </si>
  <si>
    <t>Struktur der Klärschlammentsorgung 2018</t>
  </si>
  <si>
    <r>
      <t>Bestandsveränderung
Zwischenlager</t>
    </r>
    <r>
      <rPr>
        <vertAlign val="superscript"/>
        <sz val="8"/>
        <color indexed="12"/>
        <rFont val="Arial"/>
        <family val="2"/>
      </rPr>
      <t>1)</t>
    </r>
  </si>
  <si>
    <r>
      <t>in der
Landwirtschaft
nach AbfKlärV</t>
    </r>
    <r>
      <rPr>
        <vertAlign val="superscript"/>
        <sz val="8"/>
        <rFont val="Arial"/>
        <family val="2"/>
      </rPr>
      <t>3)</t>
    </r>
  </si>
  <si>
    <r>
      <t>landschafts-
bauliche
Maßnahmen</t>
    </r>
    <r>
      <rPr>
        <vertAlign val="superscript"/>
        <sz val="8"/>
        <rFont val="Arial"/>
        <family val="2"/>
      </rPr>
      <t>4)</t>
    </r>
  </si>
  <si>
    <t>1.</t>
  </si>
  <si>
    <t>Entwicklung der Klärschlammentsorgung 2015 bis 2018</t>
  </si>
  <si>
    <t>2.</t>
  </si>
  <si>
    <t>3.</t>
  </si>
  <si>
    <t>4.</t>
  </si>
  <si>
    <t>5.</t>
  </si>
  <si>
    <t>6.</t>
  </si>
  <si>
    <t>7.</t>
  </si>
  <si>
    <t>8.</t>
  </si>
  <si>
    <t>9.</t>
  </si>
  <si>
    <t>Anzahl der Anlagen mit biologischer Abwasserbehandlung mit mindestens zwei Behandlungsarten 2017 und 2018</t>
  </si>
  <si>
    <t>10.</t>
  </si>
  <si>
    <t>11.</t>
  </si>
  <si>
    <t>12.</t>
  </si>
  <si>
    <t>Eigenerzeugte Klärschlammmenge
 insgesamt</t>
  </si>
  <si>
    <r>
      <t>Eigenerzeugte Klärschlammmenge insgesamt</t>
    </r>
    <r>
      <rPr>
        <vertAlign val="superscript"/>
        <sz val="8"/>
        <rFont val="Arial"/>
        <family val="2"/>
      </rPr>
      <t>1)</t>
    </r>
  </si>
  <si>
    <r>
      <t>eigenerzeugte Klärschlamm-
menge
insgesamt</t>
    </r>
    <r>
      <rPr>
        <vertAlign val="superscript"/>
        <sz val="8"/>
        <rFont val="Arial"/>
        <family val="2"/>
      </rPr>
      <t>1)</t>
    </r>
  </si>
  <si>
    <t>Direkte Klärschlammentsorgung in Sachsen 2018</t>
  </si>
  <si>
    <t xml:space="preserve">2.  Eigenerzeugte Klärschlammmenge aus öffentlichen biologischen Abwasserbehandlungsanlagen </t>
  </si>
  <si>
    <t xml:space="preserve"> Darunter stoffliche Verwertung</t>
  </si>
  <si>
    <t>Thermische Entsorgung</t>
  </si>
  <si>
    <t xml:space="preserve">Darunter </t>
  </si>
  <si>
    <r>
      <t>Sonstige direkte Entsorgung</t>
    </r>
    <r>
      <rPr>
        <vertAlign val="superscript"/>
        <sz val="8"/>
        <rFont val="Arial"/>
        <family val="2"/>
      </rPr>
      <t>2)</t>
    </r>
  </si>
  <si>
    <t xml:space="preserve">6. Eigenerzeugte Klärschlammmenge aus öffentlichen biologischen Abwasserbehandlungsanlagen und </t>
  </si>
  <si>
    <r>
      <t>Eigenerzeugte Klär- 
schlamm-
menge
 insgesamt</t>
    </r>
    <r>
      <rPr>
        <vertAlign val="superscript"/>
        <sz val="8"/>
        <rFont val="Arial"/>
        <family val="2"/>
      </rPr>
      <t>1)</t>
    </r>
  </si>
  <si>
    <r>
      <t>Eigenerzeugte Klärschlamm-
menge
insgesamt</t>
    </r>
    <r>
      <rPr>
        <vertAlign val="superscript"/>
        <sz val="8"/>
        <rFont val="Arial"/>
        <family val="2"/>
      </rPr>
      <t>1)</t>
    </r>
  </si>
  <si>
    <r>
      <t>Direkte
Klärschlamm-
entsorgung</t>
    </r>
    <r>
      <rPr>
        <vertAlign val="superscript"/>
        <sz val="8"/>
        <rFont val="Arial"/>
        <family val="2"/>
      </rPr>
      <t>2)</t>
    </r>
  </si>
  <si>
    <t xml:space="preserve">7. Eigenerzeugte Klärschlammmenge aus öffentlichen biologischen Abwasserbehandlungsanlagen und </t>
  </si>
  <si>
    <t>10. Eigenerzeugte Klärschlammmenge aus öffentlichen biologischen Abwasserbehandlungsanlagen 2017 und 2018</t>
  </si>
  <si>
    <r>
      <t>Eigenerzeugte Klärschlamm-
menge
 insgesamt</t>
    </r>
    <r>
      <rPr>
        <vertAlign val="superscript"/>
        <sz val="8"/>
        <rFont val="Arial"/>
        <family val="2"/>
      </rPr>
      <t>1)</t>
    </r>
  </si>
  <si>
    <t>Davon</t>
  </si>
  <si>
    <t>Darunter Angaben zu mindestens zwei Behandlungsarten</t>
  </si>
  <si>
    <t xml:space="preserve">12. Anzahl der öffentlichen biologischen Abwasserbehandlungsanlagen mit Klärschlammentsorgung nach </t>
  </si>
  <si>
    <t>9. Anzahl der Anlagen mit biologischer Abwasserbehandlung mit mindestens zwei Behandlungsarten 2017 und 2018</t>
  </si>
  <si>
    <t>4. Stofflich verwerteter Klärschlamm aus öffentlichen biologischen Abwasserbehandlungsanlagen</t>
  </si>
  <si>
    <t>Eigenerzeugte Klärschlammmenge aus öffentlichen biologischen Abwasserbehandlungsanlagen und Entsorgungswege
nach Kreisfreien Städten und Landkreisen</t>
  </si>
  <si>
    <t>Eigenerzeugte Klärschlammmenge und direkte Klärschlammentsorgung aus öffentlichen biologischen Abwasser-
behandlungsanlagen nach Kreisfreien Städten und Landkreisen</t>
  </si>
  <si>
    <t xml:space="preserve">Thermisch entsorgter Klärschlamm aus öffentlichen biologischen Abwasserbehandlungsanlagen nach
Kreisfreien Städten und Landkreisen </t>
  </si>
  <si>
    <t>Eigenerzeugte Klärschlammmenge aus öffentlichen biologischen Abwasserbehandlungsanlagen und
Entsorgungswege nach Wassereinzugsgebieten</t>
  </si>
  <si>
    <t xml:space="preserve">Die in den Vorbemerkungen enthaltenen Erläuterungen zur fachstatistischen Erhebung </t>
  </si>
  <si>
    <t>incl. Definitionen sind in den bundeseinheitlichen Qualitätsberichten hinterlegt.</t>
  </si>
  <si>
    <t>Über folgenden Link gelangen Sie zum Qualitätsbericht:</t>
  </si>
  <si>
    <t>Zusätzliche Erläuterungen</t>
  </si>
  <si>
    <t>Hinweis: Öffnen der Datei durch Doppelklick auf das Symbol. Falls Ihr Betriebssystem das Öffnen der nachfolgend eingebetteten
PDF-Datei nicht unterstützt, ist dieser Inhalt in der zur Langzeitarchivierung erstellten PDF-Datei des gesamten Statistischen
Berichts enthalten. Diese ist in der gemeinsamen Publikationsdatenbank (Statistische Bibliothek) des Bundes und der Länder
abgelegt.</t>
  </si>
  <si>
    <r>
      <t>Darunter direkte Klärschlammentsorgung</t>
    </r>
    <r>
      <rPr>
        <vertAlign val="superscript"/>
        <sz val="8"/>
        <rFont val="Arial"/>
        <family val="2"/>
      </rPr>
      <t>2)</t>
    </r>
  </si>
  <si>
    <t xml:space="preserve"> insgesamt</t>
  </si>
  <si>
    <t xml:space="preserve">8. Anzahl der Anlagen mit biologischer Abwasserbehandlung mit ausschließlich einer Behandlungsart </t>
  </si>
  <si>
    <r>
      <t>sonstige direkte 
Entsorgung</t>
    </r>
    <r>
      <rPr>
        <vertAlign val="superscript"/>
        <sz val="8"/>
        <rFont val="Arial"/>
        <family val="2"/>
      </rPr>
      <t>2)</t>
    </r>
  </si>
  <si>
    <t>Bezug von anderen Abwasserbehandlungs-
anlagen</t>
  </si>
  <si>
    <t>https://www.destatis.de/DE/Methoden/Qualitaet/Qualitaetsberichte/Umwelt/klaerschlamm-2017.pdf</t>
  </si>
  <si>
    <t>Stand: 14.01.2019</t>
  </si>
  <si>
    <t>3. Eigenerzeute Klärschlammmenge und direkte Klärschlammentsorgung aus öffentlichen biologischen Abwasser-</t>
  </si>
  <si>
    <t>und Entsorgungswege nach Kreisfreien Städten und Landkreisen</t>
  </si>
  <si>
    <t xml:space="preserve">behandlungsanlagen nach Kreisfreien Städten und Landkreisen </t>
  </si>
  <si>
    <r>
      <t xml:space="preserve">nach Kreisfreien Städten und Landkreisen </t>
    </r>
    <r>
      <rPr>
        <sz val="8"/>
        <rFont val="Arial"/>
        <family val="2"/>
      </rPr>
      <t>(in t TM)</t>
    </r>
  </si>
  <si>
    <t>die stofflichen Verwertungswege nach Kreisfreien Städten und Landkreisen</t>
  </si>
  <si>
    <r>
      <t xml:space="preserve">Entsorgungswege nach Wassereinzugsgebieten </t>
    </r>
    <r>
      <rPr>
        <sz val="8"/>
        <rFont val="Arial"/>
        <family val="2"/>
      </rPr>
      <t>(in t TM)</t>
    </r>
  </si>
  <si>
    <t>bzw. ohne eigene Klärschlammbehandlung 2017 und 2018</t>
  </si>
  <si>
    <t xml:space="preserve">sowie Entsorgungswege nach Kreisfreien Städten und Landkreisen </t>
  </si>
  <si>
    <t xml:space="preserve">nach Kreisfreien Städten und Landkreisen </t>
  </si>
  <si>
    <t>Kreisfreien Städten und Landkreisen</t>
  </si>
  <si>
    <t xml:space="preserve">in Sachsen 2018 nach Entsorgungswegen und nach Kreisfreien Städten und Landkreisen     </t>
  </si>
  <si>
    <t>und Landkreisen</t>
  </si>
  <si>
    <t>darunter in ein anderes Bundesland verbrachte Menge nach Kreisfreien Städten und Landkreisen</t>
  </si>
  <si>
    <t>Abwasserbehandlungsanlagen in Sachsen 2008 bis 2018</t>
  </si>
  <si>
    <t>in Sachsen 2017 und 2018, darunter in ein anderes Bundesland verbrachte Menge nach Kreisfreien Städten</t>
  </si>
  <si>
    <t>Stofflich verwerteter Klärschlamm aus öffentlichen biologischen Abwasserbehandlungsanlagen nach
 Kreisfreien Städten und Landkreisen</t>
  </si>
  <si>
    <t>Eigenerzeugte Klärschlammmenge aus öffentlichen biologischen Abwasserbehandlungsanlagen und die stofflichen
Verwertungswege nach Kreisfreien Städten und Landkreisen</t>
  </si>
  <si>
    <t>Anzahl der Anlagen mit biologischer Abwasserbehandlung mit ausschließlich einer Behandlungsart bzw.
ohne eigene Klärschlammbehandlung 2017 und 2018</t>
  </si>
  <si>
    <t xml:space="preserve">Eigenerzeugte Klärschlammmenge aus öffentlichen biologischen Abwasserbehandlungsanlagen 2017 und 2018
sowie Entsorgungswege nach Kreisfreien Städten und Landkreisen </t>
  </si>
  <si>
    <t xml:space="preserve">Stofflich verwertete Klärschlammmenge aus öffentlichen biologischen Abwasserbehandlungsanlagen 2017 und 2018
nach Kreisfreien Städten und Landkreisen </t>
  </si>
  <si>
    <t xml:space="preserve">Direkte Klärschlammentsorgung aus öffentlichen biologischen Abwasserbehandlungsanlagen in Sachsen 2018
nach Entsorgungswegen und nach Kreisfreien Städten und Landkreisen
     </t>
  </si>
  <si>
    <t xml:space="preserve">Direkte Klärschlammentsorgung aus öffentlichen biologischen Abwasserbehandlungsanlagen in Sachsen 2018,
darunter in ein anderes Bundesland verbrachte Menge nach Kreisfreien Städten und Landkreisen
                  </t>
  </si>
  <si>
    <t>Anteil der Entsorgungswege in der direkten Klärschlammentsorgung aus öffentlichen biologischen
Abwasserbehandlungsanlagen in Sachsen 2008 bis 2018</t>
  </si>
  <si>
    <t>Direkte Klärschlammentsorgung aus öffentlichen biologischen Abwasserbehandlungsanlagen in Sachsen
2017 und 2018, darunter in ein anderes Bundesland verbrachte Menge nach Kreisfreien Städten und Landkreisen</t>
  </si>
  <si>
    <t>Bezug von anderen Abwasserbe-handlungs-anlagen</t>
  </si>
  <si>
    <r>
      <t>direkte
Klärschlamm-entsorgung
insgesamt</t>
    </r>
    <r>
      <rPr>
        <vertAlign val="superscript"/>
        <sz val="8"/>
        <rFont val="Arial"/>
        <family val="2"/>
      </rPr>
      <t>2)</t>
    </r>
  </si>
  <si>
    <t>în Prozent</t>
  </si>
  <si>
    <t>Anzahl der öffentlichen biologischen Abwasserbehandlungsanlagen mit Klärschlammentsorgung
nach Kreisfreien Städten und Landkreisen</t>
  </si>
  <si>
    <t>1)  Bestand Zwischenlagerung zum 31. Dezember 2018 minus Bestand Zwischenlagerung zum 1. Januar 2018.</t>
  </si>
  <si>
    <t>3)  Klärschlammverordnung (AbfKlärV) in der jeweils gültigen Fassung.</t>
  </si>
  <si>
    <t>4)  Z. B. Kompostierung, Rekultivierung.</t>
  </si>
  <si>
    <t>5)  Z. B. Baustoffe, Vererdung, Vergärung.</t>
  </si>
  <si>
    <t>1) Abzüglich Bezug von anderen Abwasserbehandlungsanlagen.</t>
  </si>
  <si>
    <t>2) Ohne Abgabe an andere Abwasserbehandlungsanlagen und ohne Bestandsveränderung Zwischenlager.</t>
  </si>
  <si>
    <t>1. Januar des Erhebungsjahres.</t>
  </si>
  <si>
    <t>4) Klärschlammverordnung  (AbfKlärV) in der jeweils geltenden Fassung.</t>
  </si>
  <si>
    <t xml:space="preserve"> Bestandsveränderung Zwischenlager abzüglich dem Bezug aus anderen Abwasserbehandlungsanlagen.</t>
  </si>
  <si>
    <t>3) Bestand Zwischenlagerung zum 31. Dezember 2018 minus Bestand Zwischenlagerung zum 1. Januar 2018.</t>
  </si>
  <si>
    <t>Bestandsveränderung Zwischenlager abzüglich dem Bezug aus anderen Abwasserbehandlungsanlagen.</t>
  </si>
  <si>
    <t>1) Ohne Abgabe an andere Abwasserbehandlungsanlagen und ohne Bestandsveränderung Zwischenlager.</t>
  </si>
  <si>
    <t>2) Klärschlammverordnung (AbfKlärV) in der jeweils geltenden Fassung.</t>
  </si>
  <si>
    <t>3) Z. B. Kompostierung, Rekultivierung.</t>
  </si>
  <si>
    <t>4) Z. B. Baustoffe, Vererdung, Vergärung.</t>
  </si>
  <si>
    <t>3) Klärschlammverordnung (AbfKlärV) in der jeweils geltenden Fassung.</t>
  </si>
  <si>
    <t>4) Z. B. Kompostierung, Rekultivierung.</t>
  </si>
  <si>
    <t>5) Z. B. Baustoffe, Vererdung, Vergärung.</t>
  </si>
  <si>
    <t>1) Klärschlammverordnung (AbfKlärV) in der jeweils geltenden Fassung.</t>
  </si>
  <si>
    <t>2) Z. B. Kompostierung, Rekultivierung.</t>
  </si>
  <si>
    <t>3) Z. B. Baustoffe, Vererdung, Vergärung.</t>
  </si>
  <si>
    <t>6) Z. B. Baustoffe, Vererdung, Vergärung.</t>
  </si>
  <si>
    <t>5) Z. B. Kompostierung, Rekultivierung.</t>
  </si>
  <si>
    <t>Abb. 1 Direkte Klärschlammentsorgung in Sachsen 2018</t>
  </si>
  <si>
    <t xml:space="preserve">Abb. 2  Direkte Klärschlammentsorgung aus öffentlichen biologischen Abwasserbehandlungsanlagen  </t>
  </si>
  <si>
    <t>Abb. 3   Direkte Klärschlammentsorgung aus öffentlichen biologischen Abwasserbehandlungsanlagen in Sachsen 2018,</t>
  </si>
  <si>
    <t xml:space="preserve">Abb. 4   Anteil der Entsorgungswege in der direkten Klärschlammentsorgung aus öffentlichen biologischen </t>
  </si>
  <si>
    <t xml:space="preserve">Abb. 5   Direkte Klärschlammentsorgung aus öffentlichen biologischen Abwasserbehandlungsanlagen 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</si>
</sst>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##"/>
    <numFmt numFmtId="165" formatCode="##\ #\ ##"/>
    <numFmt numFmtId="166" formatCode="\ \ ##\ #\ ##"/>
    <numFmt numFmtId="167" formatCode="##\ ###"/>
    <numFmt numFmtId="168" formatCode="#\ ###"/>
    <numFmt numFmtId="169" formatCode="0.0"/>
    <numFmt numFmtId="170" formatCode="#\ ###\ ###\ \ "/>
    <numFmt numFmtId="171" formatCode="#,##0.0\ \ "/>
    <numFmt numFmtId="172" formatCode="#,##0\ \ "/>
    <numFmt numFmtId="173" formatCode="##\ ###\ "/>
    <numFmt numFmtId="174" formatCode="#,##0.0\ "/>
    <numFmt numFmtId="175" formatCode="###.0\ \ "/>
    <numFmt numFmtId="176" formatCode="##0.0\ \ "/>
    <numFmt numFmtId="177" formatCode="#,##0\ "/>
    <numFmt numFmtId="178" formatCode="#.#\ \ "/>
    <numFmt numFmtId="179" formatCode="_(* #,##0.00_);_(* \(#,##0.00\);_(* &quot;-&quot;??_);_(@_)"/>
    <numFmt numFmtId="180" formatCode="_-* #,##0.00\ &quot;DM&quot;_-;\-* #,##0.00\ &quot;DM&quot;_-;_-* &quot;-&quot;??\ &quot;DM&quot;_-;_-@_-"/>
  </numFmts>
  <fonts count="32">
    <font>
      <sz val="9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vertAlign val="superscript"/>
      <sz val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u/>
      <sz val="8"/>
      <color theme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i/>
      <sz val="8"/>
      <name val="Arial"/>
      <family val="2"/>
    </font>
    <font>
      <sz val="8"/>
      <color indexed="61"/>
      <name val="Arial"/>
      <family val="2"/>
    </font>
    <font>
      <sz val="8"/>
      <color theme="0"/>
      <name val="Arial"/>
      <family val="2"/>
    </font>
    <font>
      <vertAlign val="superscript"/>
      <sz val="8"/>
      <color indexed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Helv"/>
    </font>
    <font>
      <u/>
      <sz val="10"/>
      <color theme="10"/>
      <name val="Helv"/>
    </font>
    <font>
      <u/>
      <sz val="10"/>
      <color indexed="12"/>
      <name val="Helv"/>
    </font>
    <font>
      <u/>
      <sz val="8"/>
      <color rgb="FF0000FF"/>
      <name val="Arial"/>
      <family val="2"/>
    </font>
    <font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536">
    <xf numFmtId="0" fontId="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6" fillId="0" borderId="0"/>
    <xf numFmtId="0" fontId="7" fillId="0" borderId="0"/>
    <xf numFmtId="0" fontId="5" fillId="0" borderId="0"/>
    <xf numFmtId="0" fontId="12" fillId="0" borderId="0"/>
    <xf numFmtId="0" fontId="13" fillId="0" borderId="0"/>
    <xf numFmtId="0" fontId="13" fillId="0" borderId="0"/>
    <xf numFmtId="0" fontId="4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4" fillId="0" borderId="0"/>
    <xf numFmtId="0" fontId="15" fillId="0" borderId="0" applyNumberFormat="0" applyFill="0" applyBorder="0" applyAlignment="0" applyProtection="0"/>
    <xf numFmtId="0" fontId="7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2" fillId="9" borderId="32" applyNumberFormat="0" applyFont="0" applyAlignment="0" applyProtection="0"/>
    <xf numFmtId="0" fontId="31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31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10" fillId="0" borderId="0"/>
    <xf numFmtId="0" fontId="7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180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9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37">
    <xf numFmtId="0" fontId="0" fillId="0" borderId="0" xfId="0"/>
    <xf numFmtId="164" fontId="8" fillId="0" borderId="0" xfId="2" quotePrefix="1" applyNumberFormat="1" applyFont="1" applyAlignment="1">
      <alignment horizontal="left"/>
    </xf>
    <xf numFmtId="164" fontId="8" fillId="0" borderId="0" xfId="2" applyNumberFormat="1" applyFont="1" applyAlignment="1">
      <alignment horizontal="left"/>
    </xf>
    <xf numFmtId="0" fontId="8" fillId="0" borderId="6" xfId="0" applyFont="1" applyBorder="1"/>
    <xf numFmtId="0" fontId="8" fillId="0" borderId="13" xfId="0" applyFont="1" applyBorder="1"/>
    <xf numFmtId="0" fontId="8" fillId="0" borderId="8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3" xfId="0" applyFont="1" applyBorder="1"/>
    <xf numFmtId="0" fontId="8" fillId="0" borderId="0" xfId="0" applyFont="1"/>
    <xf numFmtId="0" fontId="8" fillId="0" borderId="0" xfId="0" applyFont="1" applyAlignment="1"/>
    <xf numFmtId="0" fontId="8" fillId="0" borderId="30" xfId="0" applyFont="1" applyFill="1" applyBorder="1" applyAlignment="1">
      <alignment horizontal="center" vertical="center" wrapText="1"/>
    </xf>
    <xf numFmtId="0" fontId="8" fillId="0" borderId="4" xfId="0" applyFont="1" applyFill="1" applyBorder="1"/>
    <xf numFmtId="0" fontId="8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2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4" applyFont="1" applyFill="1" applyBorder="1" applyAlignment="1">
      <alignment horizontal="center" vertical="center" wrapText="1"/>
    </xf>
    <xf numFmtId="0" fontId="15" fillId="0" borderId="0" xfId="29"/>
    <xf numFmtId="0" fontId="16" fillId="0" borderId="0" xfId="29" applyFont="1"/>
    <xf numFmtId="0" fontId="17" fillId="0" borderId="0" xfId="0" applyFont="1"/>
    <xf numFmtId="0" fontId="8" fillId="0" borderId="0" xfId="0" applyFont="1" applyFill="1"/>
    <xf numFmtId="0" fontId="8" fillId="0" borderId="9" xfId="0" applyFont="1" applyBorder="1"/>
    <xf numFmtId="0" fontId="8" fillId="0" borderId="8" xfId="0" applyFont="1" applyBorder="1"/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173" fontId="8" fillId="0" borderId="0" xfId="0" applyNumberFormat="1" applyFont="1"/>
    <xf numFmtId="173" fontId="8" fillId="0" borderId="0" xfId="0" applyNumberFormat="1" applyFont="1" applyFill="1"/>
    <xf numFmtId="176" fontId="18" fillId="0" borderId="0" xfId="28" applyNumberFormat="1" applyFont="1" applyFill="1"/>
    <xf numFmtId="173" fontId="8" fillId="0" borderId="0" xfId="0" applyNumberFormat="1" applyFont="1" applyFill="1" applyBorder="1"/>
    <xf numFmtId="173" fontId="8" fillId="0" borderId="0" xfId="0" applyNumberFormat="1" applyFont="1" applyAlignment="1">
      <alignment horizontal="right"/>
    </xf>
    <xf numFmtId="177" fontId="8" fillId="0" borderId="0" xfId="0" applyNumberFormat="1" applyFont="1" applyBorder="1" applyAlignment="1">
      <alignment horizontal="right"/>
    </xf>
    <xf numFmtId="10" fontId="18" fillId="0" borderId="0" xfId="28" applyNumberFormat="1" applyFont="1" applyFill="1"/>
    <xf numFmtId="173" fontId="8" fillId="0" borderId="0" xfId="28" applyNumberFormat="1" applyFont="1" applyFill="1" applyAlignment="1">
      <alignment horizontal="center"/>
    </xf>
    <xf numFmtId="0" fontId="8" fillId="0" borderId="0" xfId="0" applyFont="1" applyBorder="1" applyAlignment="1">
      <alignment horizontal="center"/>
    </xf>
    <xf numFmtId="174" fontId="8" fillId="0" borderId="0" xfId="0" applyNumberFormat="1" applyFont="1"/>
    <xf numFmtId="175" fontId="18" fillId="0" borderId="0" xfId="0" applyNumberFormat="1" applyFont="1"/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7" xfId="0" applyFont="1" applyFill="1" applyBorder="1"/>
    <xf numFmtId="178" fontId="8" fillId="0" borderId="0" xfId="0" applyNumberFormat="1" applyFont="1"/>
    <xf numFmtId="165" fontId="8" fillId="0" borderId="0" xfId="2" applyNumberFormat="1" applyFont="1" applyAlignment="1">
      <alignment horizontal="center"/>
    </xf>
    <xf numFmtId="0" fontId="8" fillId="0" borderId="0" xfId="2" applyFont="1"/>
    <xf numFmtId="170" fontId="8" fillId="0" borderId="5" xfId="0" applyNumberFormat="1" applyFont="1" applyBorder="1" applyAlignment="1"/>
    <xf numFmtId="170" fontId="8" fillId="0" borderId="0" xfId="0" applyNumberFormat="1" applyFont="1" applyBorder="1" applyAlignment="1"/>
    <xf numFmtId="171" fontId="18" fillId="0" borderId="0" xfId="0" applyNumberFormat="1" applyFont="1" applyFill="1" applyBorder="1" applyAlignment="1"/>
    <xf numFmtId="170" fontId="8" fillId="0" borderId="0" xfId="0" applyNumberFormat="1" applyFont="1" applyBorder="1" applyAlignment="1">
      <alignment horizontal="right"/>
    </xf>
    <xf numFmtId="171" fontId="18" fillId="0" borderId="0" xfId="0" applyNumberFormat="1" applyFont="1" applyFill="1" applyBorder="1" applyAlignment="1">
      <alignment horizontal="right"/>
    </xf>
    <xf numFmtId="170" fontId="8" fillId="0" borderId="0" xfId="0" applyNumberFormat="1" applyFont="1" applyFill="1" applyBorder="1" applyAlignment="1"/>
    <xf numFmtId="170" fontId="8" fillId="0" borderId="0" xfId="0" applyNumberFormat="1" applyFont="1" applyFill="1" applyBorder="1" applyAlignment="1">
      <alignment horizontal="right"/>
    </xf>
    <xf numFmtId="172" fontId="8" fillId="0" borderId="0" xfId="0" applyNumberFormat="1" applyFont="1" applyFill="1" applyBorder="1" applyAlignment="1">
      <alignment horizontal="right"/>
    </xf>
    <xf numFmtId="169" fontId="8" fillId="0" borderId="0" xfId="0" applyNumberFormat="1" applyFont="1"/>
    <xf numFmtId="171" fontId="18" fillId="0" borderId="0" xfId="0" applyNumberFormat="1" applyFont="1" applyBorder="1" applyAlignment="1">
      <alignment horizontal="right"/>
    </xf>
    <xf numFmtId="0" fontId="8" fillId="0" borderId="0" xfId="2" applyFont="1" applyAlignment="1">
      <alignment horizontal="center"/>
    </xf>
    <xf numFmtId="0" fontId="8" fillId="0" borderId="8" xfId="2" applyFont="1" applyBorder="1"/>
    <xf numFmtId="0" fontId="8" fillId="0" borderId="0" xfId="0" applyFont="1" applyBorder="1"/>
    <xf numFmtId="178" fontId="18" fillId="0" borderId="0" xfId="0" applyNumberFormat="1" applyFont="1" applyFill="1" applyBorder="1" applyAlignment="1">
      <alignment horizontal="right"/>
    </xf>
    <xf numFmtId="170" fontId="18" fillId="0" borderId="0" xfId="0" applyNumberFormat="1" applyFont="1" applyFill="1" applyBorder="1" applyAlignment="1">
      <alignment horizontal="right"/>
    </xf>
    <xf numFmtId="0" fontId="8" fillId="0" borderId="0" xfId="2" applyFont="1" applyAlignment="1">
      <alignment horizontal="left"/>
    </xf>
    <xf numFmtId="166" fontId="8" fillId="0" borderId="0" xfId="2" applyNumberFormat="1" applyFont="1" applyAlignment="1">
      <alignment horizontal="center"/>
    </xf>
    <xf numFmtId="3" fontId="8" fillId="0" borderId="0" xfId="5" applyNumberFormat="1" applyFont="1" applyFill="1" applyBorder="1" applyAlignment="1">
      <alignment horizontal="right" wrapText="1"/>
    </xf>
    <xf numFmtId="0" fontId="8" fillId="0" borderId="0" xfId="0" applyFont="1" applyAlignment="1">
      <alignment horizontal="center"/>
    </xf>
    <xf numFmtId="164" fontId="17" fillId="0" borderId="0" xfId="2" quotePrefix="1" applyNumberFormat="1" applyFont="1" applyAlignment="1">
      <alignment horizontal="center"/>
    </xf>
    <xf numFmtId="0" fontId="17" fillId="0" borderId="0" xfId="2" applyFont="1"/>
    <xf numFmtId="170" fontId="17" fillId="0" borderId="5" xfId="0" applyNumberFormat="1" applyFont="1" applyFill="1" applyBorder="1" applyAlignment="1"/>
    <xf numFmtId="170" fontId="17" fillId="0" borderId="0" xfId="0" applyNumberFormat="1" applyFont="1" applyFill="1" applyBorder="1" applyAlignment="1"/>
    <xf numFmtId="171" fontId="21" fillId="0" borderId="0" xfId="0" applyNumberFormat="1" applyFont="1" applyFill="1" applyBorder="1" applyAlignment="1"/>
    <xf numFmtId="171" fontId="21" fillId="0" borderId="0" xfId="0" applyNumberFormat="1" applyFont="1" applyFill="1" applyBorder="1" applyAlignment="1">
      <alignment horizontal="right"/>
    </xf>
    <xf numFmtId="172" fontId="17" fillId="0" borderId="0" xfId="0" applyNumberFormat="1" applyFont="1" applyFill="1" applyBorder="1" applyAlignment="1">
      <alignment horizontal="right"/>
    </xf>
    <xf numFmtId="170" fontId="8" fillId="0" borderId="0" xfId="0" applyNumberFormat="1" applyFont="1"/>
    <xf numFmtId="173" fontId="17" fillId="0" borderId="0" xfId="0" applyNumberFormat="1" applyFont="1" applyBorder="1" applyAlignment="1"/>
    <xf numFmtId="170" fontId="8" fillId="0" borderId="0" xfId="0" applyNumberFormat="1" applyFont="1" applyAlignment="1">
      <alignment horizontal="left"/>
    </xf>
    <xf numFmtId="0" fontId="17" fillId="0" borderId="0" xfId="0" applyFont="1" applyAlignment="1">
      <alignment horizontal="right"/>
    </xf>
    <xf numFmtId="0" fontId="17" fillId="0" borderId="0" xfId="0" applyFont="1" applyAlignment="1"/>
    <xf numFmtId="0" fontId="8" fillId="0" borderId="0" xfId="0" applyFont="1" applyAlignment="1">
      <alignment horizontal="left" inden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8" fillId="0" borderId="7" xfId="0" applyFont="1" applyBorder="1"/>
    <xf numFmtId="170" fontId="8" fillId="0" borderId="0" xfId="0" applyNumberFormat="1" applyFont="1" applyBorder="1"/>
    <xf numFmtId="0" fontId="17" fillId="0" borderId="8" xfId="2" applyFont="1" applyBorder="1"/>
    <xf numFmtId="170" fontId="17" fillId="0" borderId="0" xfId="0" applyNumberFormat="1" applyFont="1" applyFill="1" applyBorder="1"/>
    <xf numFmtId="170" fontId="17" fillId="0" borderId="0" xfId="0" applyNumberFormat="1" applyFont="1" applyFill="1" applyBorder="1" applyAlignment="1">
      <alignment horizontal="right"/>
    </xf>
    <xf numFmtId="0" fontId="17" fillId="0" borderId="0" xfId="2" applyFont="1" applyBorder="1"/>
    <xf numFmtId="170" fontId="17" fillId="0" borderId="0" xfId="0" applyNumberFormat="1" applyFont="1" applyBorder="1"/>
    <xf numFmtId="0" fontId="19" fillId="0" borderId="31" xfId="10" applyFont="1" applyFill="1" applyBorder="1" applyAlignment="1">
      <alignment horizontal="right" wrapText="1"/>
    </xf>
    <xf numFmtId="165" fontId="8" fillId="0" borderId="0" xfId="2" applyNumberFormat="1" applyFont="1" applyAlignment="1">
      <alignment horizontal="left"/>
    </xf>
    <xf numFmtId="3" fontId="20" fillId="0" borderId="0" xfId="1" applyNumberFormat="1" applyFont="1" applyFill="1" applyBorder="1" applyAlignment="1">
      <alignment horizontal="right" wrapText="1"/>
    </xf>
    <xf numFmtId="169" fontId="18" fillId="0" borderId="0" xfId="0" applyNumberFormat="1" applyFont="1" applyFill="1" applyBorder="1"/>
    <xf numFmtId="166" fontId="8" fillId="0" borderId="0" xfId="2" applyNumberFormat="1" applyFont="1" applyAlignment="1">
      <alignment horizontal="left"/>
    </xf>
    <xf numFmtId="0" fontId="17" fillId="0" borderId="8" xfId="0" applyFont="1" applyBorder="1"/>
    <xf numFmtId="170" fontId="17" fillId="0" borderId="0" xfId="0" applyNumberFormat="1" applyFont="1" applyBorder="1" applyAlignment="1"/>
    <xf numFmtId="164" fontId="17" fillId="0" borderId="0" xfId="2" quotePrefix="1" applyNumberFormat="1" applyFont="1" applyAlignment="1">
      <alignment horizontal="left"/>
    </xf>
    <xf numFmtId="173" fontId="8" fillId="0" borderId="0" xfId="0" applyNumberFormat="1" applyFont="1" applyBorder="1" applyAlignment="1">
      <alignment horizontal="right"/>
    </xf>
    <xf numFmtId="173" fontId="8" fillId="0" borderId="0" xfId="0" applyNumberFormat="1" applyFont="1" applyBorder="1" applyAlignment="1"/>
    <xf numFmtId="0" fontId="8" fillId="0" borderId="0" xfId="0" applyFont="1" applyBorder="1" applyAlignment="1">
      <alignment horizontal="left"/>
    </xf>
    <xf numFmtId="170" fontId="8" fillId="0" borderId="0" xfId="0" applyNumberFormat="1" applyFont="1" applyFill="1"/>
    <xf numFmtId="170" fontId="8" fillId="0" borderId="0" xfId="0" applyNumberFormat="1" applyFont="1" applyFill="1" applyAlignment="1">
      <alignment horizontal="right"/>
    </xf>
    <xf numFmtId="170" fontId="17" fillId="0" borderId="0" xfId="0" applyNumberFormat="1" applyFont="1" applyFill="1"/>
    <xf numFmtId="170" fontId="17" fillId="0" borderId="0" xfId="0" applyNumberFormat="1" applyFont="1" applyFill="1" applyAlignment="1">
      <alignment horizontal="right"/>
    </xf>
    <xf numFmtId="0" fontId="8" fillId="0" borderId="15" xfId="4" applyFont="1" applyFill="1" applyBorder="1" applyAlignment="1">
      <alignment horizontal="center" vertical="center" wrapText="1"/>
    </xf>
    <xf numFmtId="0" fontId="8" fillId="0" borderId="7" xfId="4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8" fillId="0" borderId="0" xfId="5" applyFont="1" applyFill="1" applyBorder="1" applyAlignment="1">
      <alignment horizontal="center"/>
    </xf>
    <xf numFmtId="0" fontId="17" fillId="0" borderId="0" xfId="0" applyFont="1" applyFill="1"/>
    <xf numFmtId="3" fontId="17" fillId="0" borderId="0" xfId="5" applyNumberFormat="1" applyFont="1" applyFill="1" applyBorder="1" applyAlignment="1">
      <alignment horizontal="right" wrapText="1"/>
    </xf>
    <xf numFmtId="0" fontId="17" fillId="0" borderId="0" xfId="0" applyFont="1" applyFill="1" applyBorder="1"/>
    <xf numFmtId="3" fontId="17" fillId="0" borderId="0" xfId="0" applyNumberFormat="1" applyFont="1" applyBorder="1"/>
    <xf numFmtId="3" fontId="8" fillId="0" borderId="0" xfId="0" applyNumberFormat="1" applyFont="1"/>
    <xf numFmtId="0" fontId="8" fillId="0" borderId="30" xfId="0" applyFont="1" applyBorder="1" applyAlignment="1">
      <alignment horizontal="center" vertical="center" wrapText="1"/>
    </xf>
    <xf numFmtId="1" fontId="8" fillId="0" borderId="0" xfId="0" applyNumberFormat="1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170" fontId="17" fillId="0" borderId="0" xfId="0" applyNumberFormat="1" applyFont="1" applyBorder="1" applyAlignment="1">
      <alignment horizontal="right"/>
    </xf>
    <xf numFmtId="1" fontId="17" fillId="0" borderId="0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8" fillId="0" borderId="30" xfId="4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/>
    <xf numFmtId="0" fontId="17" fillId="0" borderId="0" xfId="0" applyFont="1" applyFill="1" applyAlignment="1">
      <alignment horizontal="right"/>
    </xf>
    <xf numFmtId="176" fontId="18" fillId="0" borderId="0" xfId="28" applyNumberFormat="1" applyFont="1" applyFill="1" applyAlignment="1">
      <alignment horizontal="right"/>
    </xf>
    <xf numFmtId="0" fontId="8" fillId="0" borderId="0" xfId="8" applyFont="1"/>
    <xf numFmtId="0" fontId="8" fillId="0" borderId="0" xfId="30" applyFont="1" applyAlignment="1"/>
    <xf numFmtId="0" fontId="8" fillId="0" borderId="0" xfId="8" applyFont="1" applyAlignment="1"/>
    <xf numFmtId="0" fontId="8" fillId="0" borderId="0" xfId="30" applyFont="1"/>
    <xf numFmtId="0" fontId="17" fillId="0" borderId="0" xfId="8" applyFont="1"/>
    <xf numFmtId="0" fontId="22" fillId="0" borderId="0" xfId="8" applyFont="1" applyFill="1" applyBorder="1" applyAlignment="1">
      <alignment vertical="center"/>
    </xf>
    <xf numFmtId="3" fontId="8" fillId="0" borderId="0" xfId="8" applyNumberFormat="1" applyFont="1" applyBorder="1" applyAlignment="1">
      <alignment vertical="center"/>
    </xf>
    <xf numFmtId="0" fontId="8" fillId="0" borderId="25" xfId="8" applyFont="1" applyBorder="1"/>
    <xf numFmtId="0" fontId="8" fillId="0" borderId="20" xfId="8" applyFont="1" applyBorder="1"/>
    <xf numFmtId="0" fontId="8" fillId="0" borderId="27" xfId="8" applyFont="1" applyBorder="1"/>
    <xf numFmtId="0" fontId="8" fillId="0" borderId="26" xfId="8" applyFont="1" applyBorder="1"/>
    <xf numFmtId="0" fontId="8" fillId="0" borderId="8" xfId="8" applyFont="1" applyBorder="1"/>
    <xf numFmtId="0" fontId="8" fillId="0" borderId="24" xfId="8" applyFont="1" applyBorder="1"/>
    <xf numFmtId="0" fontId="8" fillId="0" borderId="28" xfId="8" applyFont="1" applyBorder="1"/>
    <xf numFmtId="0" fontId="8" fillId="0" borderId="0" xfId="8" applyFont="1" applyAlignment="1">
      <alignment wrapText="1"/>
    </xf>
    <xf numFmtId="0" fontId="8" fillId="0" borderId="0" xfId="8" applyFont="1" applyAlignment="1">
      <alignment vertical="center"/>
    </xf>
    <xf numFmtId="0" fontId="8" fillId="0" borderId="0" xfId="8" applyFont="1" applyFill="1" applyBorder="1" applyAlignment="1">
      <alignment vertical="center"/>
    </xf>
    <xf numFmtId="0" fontId="8" fillId="0" borderId="0" xfId="8" applyFont="1" applyBorder="1"/>
    <xf numFmtId="0" fontId="8" fillId="0" borderId="0" xfId="8" applyFont="1" applyFill="1" applyBorder="1" applyAlignment="1">
      <alignment vertical="center" wrapText="1"/>
    </xf>
    <xf numFmtId="0" fontId="8" fillId="0" borderId="8" xfId="8" applyFont="1" applyFill="1" applyBorder="1" applyAlignment="1">
      <alignment vertical="center" wrapText="1"/>
    </xf>
    <xf numFmtId="3" fontId="8" fillId="0" borderId="8" xfId="8" applyNumberFormat="1" applyFont="1" applyBorder="1" applyAlignment="1">
      <alignment vertical="center"/>
    </xf>
    <xf numFmtId="0" fontId="8" fillId="0" borderId="5" xfId="8" applyFont="1" applyFill="1" applyBorder="1" applyAlignment="1">
      <alignment vertical="center" wrapText="1"/>
    </xf>
    <xf numFmtId="3" fontId="8" fillId="0" borderId="5" xfId="8" applyNumberFormat="1" applyFont="1" applyBorder="1" applyAlignment="1">
      <alignment vertical="center"/>
    </xf>
    <xf numFmtId="0" fontId="8" fillId="0" borderId="5" xfId="8" applyFont="1" applyBorder="1"/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6" applyFont="1"/>
    <xf numFmtId="0" fontId="17" fillId="22" borderId="0" xfId="32" applyFont="1" applyFill="1"/>
    <xf numFmtId="0" fontId="8" fillId="22" borderId="0" xfId="32" applyFont="1" applyFill="1"/>
    <xf numFmtId="0" fontId="8" fillId="0" borderId="0" xfId="32" applyFont="1"/>
    <xf numFmtId="0" fontId="8" fillId="22" borderId="0" xfId="30" applyFont="1" applyFill="1" applyAlignment="1"/>
    <xf numFmtId="0" fontId="17" fillId="0" borderId="0" xfId="32" applyFont="1"/>
    <xf numFmtId="0" fontId="8" fillId="0" borderId="0" xfId="32" applyFont="1" applyAlignment="1">
      <alignment horizontal="left" vertical="center"/>
    </xf>
    <xf numFmtId="0" fontId="30" fillId="0" borderId="0" xfId="31" applyFont="1" applyAlignment="1" applyProtection="1"/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6" fillId="0" borderId="0" xfId="29" applyFont="1" applyAlignment="1">
      <alignment vertical="top"/>
    </xf>
    <xf numFmtId="0" fontId="30" fillId="0" borderId="0" xfId="29" applyFont="1"/>
    <xf numFmtId="0" fontId="17" fillId="0" borderId="0" xfId="0" applyFont="1" applyAlignment="1">
      <alignment horizontal="left" vertical="center"/>
    </xf>
    <xf numFmtId="0" fontId="17" fillId="0" borderId="0" xfId="30" applyFont="1" applyAlignment="1">
      <alignment wrapText="1"/>
    </xf>
    <xf numFmtId="0" fontId="17" fillId="0" borderId="0" xfId="30" applyFont="1"/>
    <xf numFmtId="0" fontId="17" fillId="0" borderId="0" xfId="30" applyFont="1" applyAlignment="1">
      <alignment horizontal="left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6" fillId="0" borderId="0" xfId="29" applyFont="1" applyAlignment="1">
      <alignment vertical="top" wrapText="1"/>
    </xf>
    <xf numFmtId="0" fontId="16" fillId="0" borderId="0" xfId="29" applyFont="1" applyAlignment="1">
      <alignment horizontal="left" vertical="top"/>
    </xf>
    <xf numFmtId="0" fontId="16" fillId="0" borderId="0" xfId="29" applyFont="1" applyAlignment="1">
      <alignment horizontal="left" vertical="top" wrapText="1"/>
    </xf>
    <xf numFmtId="1" fontId="8" fillId="0" borderId="8" xfId="0" applyNumberFormat="1" applyFont="1" applyBorder="1" applyAlignment="1">
      <alignment horizontal="left" vertical="center"/>
    </xf>
    <xf numFmtId="1" fontId="17" fillId="0" borderId="8" xfId="0" applyNumberFormat="1" applyFont="1" applyBorder="1" applyAlignment="1">
      <alignment horizontal="left" vertical="center"/>
    </xf>
    <xf numFmtId="0" fontId="8" fillId="0" borderId="24" xfId="4" applyFont="1" applyFill="1" applyBorder="1" applyAlignment="1">
      <alignment horizontal="center" vertical="center" wrapText="1"/>
    </xf>
    <xf numFmtId="0" fontId="7" fillId="0" borderId="0" xfId="30"/>
    <xf numFmtId="0" fontId="17" fillId="0" borderId="0" xfId="30" applyFont="1"/>
    <xf numFmtId="0" fontId="16" fillId="0" borderId="0" xfId="29" applyFont="1" applyAlignment="1">
      <alignment horizontal="left"/>
    </xf>
    <xf numFmtId="0" fontId="16" fillId="0" borderId="0" xfId="29" applyFont="1" applyAlignment="1">
      <alignment wrapText="1"/>
    </xf>
    <xf numFmtId="0" fontId="17" fillId="0" borderId="0" xfId="0" applyFont="1" applyAlignment="1">
      <alignment horizontal="left" vertical="center" wrapText="1"/>
    </xf>
    <xf numFmtId="0" fontId="8" fillId="0" borderId="0" xfId="33" applyFont="1" applyAlignment="1">
      <alignment horizontal="left" vertical="center" wrapText="1"/>
    </xf>
    <xf numFmtId="0" fontId="8" fillId="8" borderId="24" xfId="8" applyFont="1" applyFill="1" applyBorder="1" applyAlignment="1">
      <alignment horizontal="center" vertical="center" wrapText="1"/>
    </xf>
    <xf numFmtId="0" fontId="8" fillId="8" borderId="28" xfId="8" applyFont="1" applyFill="1" applyBorder="1" applyAlignment="1">
      <alignment horizontal="center" vertical="center" wrapText="1"/>
    </xf>
    <xf numFmtId="0" fontId="8" fillId="8" borderId="25" xfId="8" applyFont="1" applyFill="1" applyBorder="1" applyAlignment="1">
      <alignment horizontal="center" vertical="center" wrapText="1"/>
    </xf>
    <xf numFmtId="3" fontId="8" fillId="0" borderId="20" xfId="8" applyNumberFormat="1" applyFont="1" applyBorder="1" applyAlignment="1">
      <alignment horizontal="center" vertical="center"/>
    </xf>
    <xf numFmtId="3" fontId="8" fillId="0" borderId="27" xfId="8" applyNumberFormat="1" applyFont="1" applyBorder="1" applyAlignment="1">
      <alignment horizontal="center" vertical="center"/>
    </xf>
    <xf numFmtId="3" fontId="8" fillId="0" borderId="26" xfId="8" applyNumberFormat="1" applyFont="1" applyBorder="1" applyAlignment="1">
      <alignment horizontal="center" vertical="center"/>
    </xf>
    <xf numFmtId="3" fontId="8" fillId="0" borderId="22" xfId="8" applyNumberFormat="1" applyFont="1" applyBorder="1" applyAlignment="1">
      <alignment horizontal="center" vertical="center"/>
    </xf>
    <xf numFmtId="3" fontId="8" fillId="0" borderId="23" xfId="8" applyNumberFormat="1" applyFont="1" applyBorder="1" applyAlignment="1">
      <alignment horizontal="center" vertical="center"/>
    </xf>
    <xf numFmtId="3" fontId="8" fillId="0" borderId="16" xfId="8" applyNumberFormat="1" applyFont="1" applyBorder="1" applyAlignment="1">
      <alignment horizontal="center" vertical="center"/>
    </xf>
    <xf numFmtId="0" fontId="8" fillId="7" borderId="24" xfId="8" applyFont="1" applyFill="1" applyBorder="1" applyAlignment="1">
      <alignment horizontal="center" vertical="center" wrapText="1"/>
    </xf>
    <xf numFmtId="0" fontId="8" fillId="7" borderId="28" xfId="8" applyFont="1" applyFill="1" applyBorder="1" applyAlignment="1">
      <alignment horizontal="center" vertical="center" wrapText="1"/>
    </xf>
    <xf numFmtId="0" fontId="8" fillId="7" borderId="25" xfId="8" applyFont="1" applyFill="1" applyBorder="1" applyAlignment="1">
      <alignment horizontal="center" vertical="center" wrapText="1"/>
    </xf>
    <xf numFmtId="0" fontId="23" fillId="4" borderId="24" xfId="8" applyFont="1" applyFill="1" applyBorder="1" applyAlignment="1">
      <alignment horizontal="center" vertical="center" wrapText="1"/>
    </xf>
    <xf numFmtId="0" fontId="23" fillId="4" borderId="28" xfId="8" applyFont="1" applyFill="1" applyBorder="1" applyAlignment="1">
      <alignment horizontal="center" vertical="center" wrapText="1"/>
    </xf>
    <xf numFmtId="0" fontId="23" fillId="4" borderId="25" xfId="8" applyFont="1" applyFill="1" applyBorder="1" applyAlignment="1">
      <alignment horizontal="center" vertical="center" wrapText="1"/>
    </xf>
    <xf numFmtId="0" fontId="8" fillId="5" borderId="22" xfId="8" applyFont="1" applyFill="1" applyBorder="1" applyAlignment="1">
      <alignment horizontal="center" vertical="center"/>
    </xf>
    <xf numFmtId="0" fontId="8" fillId="5" borderId="23" xfId="8" applyFont="1" applyFill="1" applyBorder="1" applyAlignment="1">
      <alignment horizontal="center" vertical="center"/>
    </xf>
    <xf numFmtId="0" fontId="8" fillId="5" borderId="16" xfId="8" applyFont="1" applyFill="1" applyBorder="1" applyAlignment="1">
      <alignment horizontal="center" vertical="center"/>
    </xf>
    <xf numFmtId="0" fontId="8" fillId="6" borderId="24" xfId="8" applyFont="1" applyFill="1" applyBorder="1" applyAlignment="1">
      <alignment horizontal="center" vertical="center" wrapText="1"/>
    </xf>
    <xf numFmtId="0" fontId="8" fillId="6" borderId="28" xfId="8" applyFont="1" applyFill="1" applyBorder="1" applyAlignment="1">
      <alignment horizontal="center" vertical="center" wrapText="1"/>
    </xf>
    <xf numFmtId="0" fontId="8" fillId="6" borderId="25" xfId="8" applyFont="1" applyFill="1" applyBorder="1" applyAlignment="1">
      <alignment horizontal="center" vertical="center" wrapText="1"/>
    </xf>
    <xf numFmtId="0" fontId="22" fillId="2" borderId="0" xfId="8" applyFont="1" applyFill="1" applyBorder="1" applyAlignment="1">
      <alignment horizontal="center" vertical="center" wrapText="1"/>
    </xf>
    <xf numFmtId="0" fontId="22" fillId="2" borderId="0" xfId="8" applyFont="1" applyFill="1" applyBorder="1" applyAlignment="1">
      <alignment horizontal="center" vertical="center"/>
    </xf>
    <xf numFmtId="0" fontId="8" fillId="3" borderId="22" xfId="8" applyFont="1" applyFill="1" applyBorder="1" applyAlignment="1">
      <alignment horizontal="center" vertical="center" wrapText="1"/>
    </xf>
    <xf numFmtId="0" fontId="8" fillId="3" borderId="23" xfId="8" applyFont="1" applyFill="1" applyBorder="1" applyAlignment="1">
      <alignment horizontal="center" vertical="center" wrapText="1"/>
    </xf>
    <xf numFmtId="0" fontId="8" fillId="3" borderId="16" xfId="8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168" fontId="8" fillId="0" borderId="13" xfId="0" applyNumberFormat="1" applyFont="1" applyBorder="1" applyAlignment="1">
      <alignment horizontal="center" vertical="center" wrapText="1"/>
    </xf>
    <xf numFmtId="168" fontId="8" fillId="0" borderId="5" xfId="0" applyNumberFormat="1" applyFont="1" applyBorder="1" applyAlignment="1">
      <alignment horizontal="center" vertical="center" wrapText="1"/>
    </xf>
    <xf numFmtId="168" fontId="8" fillId="0" borderId="20" xfId="0" applyNumberFormat="1" applyFont="1" applyBorder="1" applyAlignment="1">
      <alignment horizontal="center" vertical="center" wrapText="1"/>
    </xf>
    <xf numFmtId="0" fontId="8" fillId="0" borderId="7" xfId="3" applyFont="1" applyBorder="1" applyAlignment="1">
      <alignment horizontal="center" vertical="center" wrapText="1"/>
    </xf>
    <xf numFmtId="0" fontId="8" fillId="0" borderId="0" xfId="3" applyFont="1" applyBorder="1" applyAlignment="1">
      <alignment horizontal="center" vertical="center"/>
    </xf>
    <xf numFmtId="0" fontId="8" fillId="0" borderId="0" xfId="0" applyFont="1" applyBorder="1" applyAlignment="1"/>
    <xf numFmtId="0" fontId="8" fillId="0" borderId="21" xfId="0" applyFont="1" applyBorder="1" applyAlignment="1"/>
    <xf numFmtId="0" fontId="8" fillId="0" borderId="9" xfId="3" applyFont="1" applyBorder="1" applyAlignment="1">
      <alignment horizontal="center" vertical="center" wrapText="1"/>
    </xf>
    <xf numFmtId="0" fontId="8" fillId="0" borderId="10" xfId="3" applyFont="1" applyBorder="1" applyAlignment="1">
      <alignment horizontal="center" vertical="center" wrapText="1"/>
    </xf>
    <xf numFmtId="0" fontId="8" fillId="0" borderId="10" xfId="0" applyFont="1" applyBorder="1" applyAlignment="1"/>
    <xf numFmtId="0" fontId="8" fillId="0" borderId="12" xfId="0" applyFont="1" applyBorder="1" applyAlignment="1"/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168" fontId="8" fillId="0" borderId="7" xfId="0" applyNumberFormat="1" applyFont="1" applyBorder="1" applyAlignment="1">
      <alignment horizontal="center" vertical="center" wrapText="1"/>
    </xf>
    <xf numFmtId="168" fontId="8" fillId="0" borderId="6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8" fontId="8" fillId="0" borderId="8" xfId="0" applyNumberFormat="1" applyFont="1" applyBorder="1" applyAlignment="1">
      <alignment horizontal="center" vertical="center" wrapText="1"/>
    </xf>
    <xf numFmtId="168" fontId="8" fillId="0" borderId="27" xfId="0" applyNumberFormat="1" applyFont="1" applyBorder="1" applyAlignment="1">
      <alignment horizontal="center" vertical="center" wrapText="1"/>
    </xf>
    <xf numFmtId="168" fontId="8" fillId="0" borderId="26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168" fontId="8" fillId="0" borderId="24" xfId="0" applyNumberFormat="1" applyFont="1" applyBorder="1" applyAlignment="1">
      <alignment horizontal="center" vertical="center" wrapText="1"/>
    </xf>
    <xf numFmtId="168" fontId="8" fillId="0" borderId="28" xfId="0" applyNumberFormat="1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168" fontId="8" fillId="0" borderId="18" xfId="0" applyNumberFormat="1" applyFont="1" applyFill="1" applyBorder="1" applyAlignment="1">
      <alignment horizontal="center" vertical="center" wrapText="1"/>
    </xf>
    <xf numFmtId="168" fontId="8" fillId="0" borderId="17" xfId="0" applyNumberFormat="1" applyFont="1" applyFill="1" applyBorder="1" applyAlignment="1">
      <alignment horizontal="center" vertical="center" wrapText="1"/>
    </xf>
    <xf numFmtId="168" fontId="8" fillId="0" borderId="19" xfId="0" applyNumberFormat="1" applyFont="1" applyFill="1" applyBorder="1" applyAlignment="1">
      <alignment horizontal="center" vertical="center" wrapText="1"/>
    </xf>
    <xf numFmtId="168" fontId="8" fillId="0" borderId="19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8" fillId="0" borderId="6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168" fontId="8" fillId="0" borderId="24" xfId="0" applyNumberFormat="1" applyFont="1" applyFill="1" applyBorder="1" applyAlignment="1">
      <alignment horizontal="center" vertical="center" wrapText="1"/>
    </xf>
    <xf numFmtId="168" fontId="8" fillId="0" borderId="25" xfId="0" applyNumberFormat="1" applyFont="1" applyFill="1" applyBorder="1" applyAlignment="1">
      <alignment horizontal="center" vertical="center" wrapText="1"/>
    </xf>
    <xf numFmtId="168" fontId="8" fillId="0" borderId="5" xfId="0" applyNumberFormat="1" applyFont="1" applyFill="1" applyBorder="1" applyAlignment="1">
      <alignment horizontal="center" vertical="center" wrapText="1"/>
    </xf>
    <xf numFmtId="168" fontId="8" fillId="0" borderId="8" xfId="0" applyNumberFormat="1" applyFont="1" applyFill="1" applyBorder="1" applyAlignment="1">
      <alignment horizontal="center" vertical="center" wrapText="1"/>
    </xf>
    <xf numFmtId="168" fontId="8" fillId="0" borderId="20" xfId="0" applyNumberFormat="1" applyFont="1" applyFill="1" applyBorder="1" applyAlignment="1">
      <alignment horizontal="center" vertical="center" wrapText="1"/>
    </xf>
    <xf numFmtId="168" fontId="8" fillId="0" borderId="26" xfId="0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167" fontId="8" fillId="0" borderId="30" xfId="0" applyNumberFormat="1" applyFont="1" applyBorder="1" applyAlignment="1">
      <alignment horizontal="center" vertical="center" wrapText="1"/>
    </xf>
    <xf numFmtId="167" fontId="8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3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/>
    </xf>
    <xf numFmtId="0" fontId="8" fillId="0" borderId="22" xfId="0" applyFont="1" applyFill="1" applyBorder="1" applyAlignment="1">
      <alignment horizontal="center"/>
    </xf>
    <xf numFmtId="168" fontId="8" fillId="0" borderId="30" xfId="0" applyNumberFormat="1" applyFont="1" applyBorder="1" applyAlignment="1">
      <alignment horizontal="center" vertical="center" wrapText="1"/>
    </xf>
    <xf numFmtId="168" fontId="8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8" fillId="0" borderId="18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5" xfId="5" applyFont="1" applyFill="1" applyBorder="1" applyAlignment="1">
      <alignment horizontal="center" vertical="center" wrapText="1"/>
    </xf>
    <xf numFmtId="0" fontId="8" fillId="0" borderId="0" xfId="5" applyFont="1" applyFill="1" applyBorder="1" applyAlignment="1">
      <alignment horizontal="center" vertical="center" wrapText="1"/>
    </xf>
    <xf numFmtId="0" fontId="8" fillId="0" borderId="20" xfId="5" applyFont="1" applyFill="1" applyBorder="1" applyAlignment="1">
      <alignment horizontal="center" vertical="center" wrapText="1"/>
    </xf>
    <xf numFmtId="0" fontId="8" fillId="0" borderId="27" xfId="5" applyFont="1" applyFill="1" applyBorder="1" applyAlignment="1">
      <alignment horizontal="center" vertical="center" wrapText="1"/>
    </xf>
    <xf numFmtId="0" fontId="8" fillId="0" borderId="24" xfId="4" applyFont="1" applyFill="1" applyBorder="1" applyAlignment="1">
      <alignment horizontal="center" vertical="center" wrapText="1"/>
    </xf>
    <xf numFmtId="0" fontId="8" fillId="0" borderId="25" xfId="4" applyFont="1" applyFill="1" applyBorder="1" applyAlignment="1">
      <alignment horizontal="center" vertical="center" wrapText="1"/>
    </xf>
    <xf numFmtId="0" fontId="8" fillId="0" borderId="5" xfId="4" applyFont="1" applyFill="1" applyBorder="1" applyAlignment="1">
      <alignment horizontal="center" vertical="center" wrapText="1"/>
    </xf>
    <xf numFmtId="0" fontId="8" fillId="0" borderId="8" xfId="4" applyFont="1" applyFill="1" applyBorder="1" applyAlignment="1">
      <alignment horizontal="center" vertical="center" wrapText="1"/>
    </xf>
    <xf numFmtId="0" fontId="8" fillId="0" borderId="20" xfId="4" applyFont="1" applyFill="1" applyBorder="1" applyAlignment="1">
      <alignment horizontal="center" vertical="center" wrapText="1"/>
    </xf>
    <xf numFmtId="0" fontId="8" fillId="0" borderId="26" xfId="4" applyFont="1" applyFill="1" applyBorder="1" applyAlignment="1">
      <alignment horizontal="center" vertical="center" wrapText="1"/>
    </xf>
    <xf numFmtId="0" fontId="8" fillId="0" borderId="0" xfId="3" applyFont="1" applyBorder="1" applyAlignment="1">
      <alignment horizontal="center" vertical="center" wrapText="1"/>
    </xf>
    <xf numFmtId="0" fontId="8" fillId="0" borderId="21" xfId="3" applyFont="1" applyBorder="1" applyAlignment="1">
      <alignment horizontal="center" vertical="center" wrapText="1"/>
    </xf>
    <xf numFmtId="0" fontId="8" fillId="0" borderId="12" xfId="3" applyFont="1" applyBorder="1" applyAlignment="1">
      <alignment horizontal="center" vertical="center" wrapText="1"/>
    </xf>
    <xf numFmtId="0" fontId="8" fillId="0" borderId="13" xfId="4" applyFont="1" applyFill="1" applyBorder="1" applyAlignment="1">
      <alignment horizontal="center" vertical="center" wrapText="1"/>
    </xf>
    <xf numFmtId="0" fontId="8" fillId="0" borderId="6" xfId="4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8" fillId="0" borderId="8" xfId="3" applyFont="1" applyBorder="1" applyAlignment="1">
      <alignment horizontal="center" vertical="center" wrapText="1"/>
    </xf>
    <xf numFmtId="0" fontId="8" fillId="0" borderId="3" xfId="3" applyFont="1" applyBorder="1" applyAlignment="1">
      <alignment horizontal="center" vertical="center" wrapText="1"/>
    </xf>
    <xf numFmtId="0" fontId="8" fillId="0" borderId="13" xfId="5" applyFont="1" applyFill="1" applyBorder="1" applyAlignment="1">
      <alignment horizontal="center" vertical="center" wrapText="1"/>
    </xf>
    <xf numFmtId="0" fontId="8" fillId="0" borderId="7" xfId="5" applyFont="1" applyFill="1" applyBorder="1" applyAlignment="1">
      <alignment horizontal="center" vertical="center" wrapText="1"/>
    </xf>
    <xf numFmtId="168" fontId="8" fillId="0" borderId="25" xfId="0" applyNumberFormat="1" applyFont="1" applyBorder="1" applyAlignment="1">
      <alignment horizontal="center" vertical="center" wrapText="1"/>
    </xf>
    <xf numFmtId="0" fontId="8" fillId="0" borderId="24" xfId="5" applyFont="1" applyFill="1" applyBorder="1" applyAlignment="1">
      <alignment horizontal="center" vertical="center" wrapText="1"/>
    </xf>
    <xf numFmtId="0" fontId="8" fillId="0" borderId="25" xfId="5" applyFont="1" applyFill="1" applyBorder="1" applyAlignment="1">
      <alignment horizontal="center" vertical="center" wrapText="1"/>
    </xf>
    <xf numFmtId="0" fontId="8" fillId="0" borderId="28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center" vertical="center" wrapText="1"/>
    </xf>
    <xf numFmtId="0" fontId="8" fillId="0" borderId="27" xfId="4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168" fontId="8" fillId="0" borderId="15" xfId="0" applyNumberFormat="1" applyFont="1" applyBorder="1" applyAlignment="1">
      <alignment horizontal="center" vertical="center" wrapText="1"/>
    </xf>
    <xf numFmtId="168" fontId="8" fillId="0" borderId="10" xfId="0" applyNumberFormat="1" applyFont="1" applyBorder="1" applyAlignment="1">
      <alignment horizontal="center" vertical="center" wrapText="1"/>
    </xf>
    <xf numFmtId="168" fontId="8" fillId="0" borderId="12" xfId="0" applyNumberFormat="1" applyFont="1" applyBorder="1" applyAlignment="1">
      <alignment horizontal="center" vertical="center" wrapText="1"/>
    </xf>
  </cellXfs>
  <cellStyles count="3536">
    <cellStyle name="20 % - Akzent1 2" xfId="34"/>
    <cellStyle name="20 % - Akzent1 2 10" xfId="1809"/>
    <cellStyle name="20 % - Akzent1 2 2" xfId="35"/>
    <cellStyle name="20 % - Akzent1 2 2 2" xfId="36"/>
    <cellStyle name="20 % - Akzent1 2 2 2 2" xfId="37"/>
    <cellStyle name="20 % - Akzent1 2 2 2 2 2" xfId="38"/>
    <cellStyle name="20 % - Akzent1 2 2 2 2 2 2" xfId="1813"/>
    <cellStyle name="20 % - Akzent1 2 2 2 2 3" xfId="1812"/>
    <cellStyle name="20 % - Akzent1 2 2 2 3" xfId="39"/>
    <cellStyle name="20 % - Akzent1 2 2 2 3 2" xfId="1814"/>
    <cellStyle name="20 % - Akzent1 2 2 2 4" xfId="1811"/>
    <cellStyle name="20 % - Akzent1 2 2 3" xfId="40"/>
    <cellStyle name="20 % - Akzent1 2 2 3 2" xfId="41"/>
    <cellStyle name="20 % - Akzent1 2 2 3 2 2" xfId="42"/>
    <cellStyle name="20 % - Akzent1 2 2 3 2 2 2" xfId="1817"/>
    <cellStyle name="20 % - Akzent1 2 2 3 2 3" xfId="1816"/>
    <cellStyle name="20 % - Akzent1 2 2 3 3" xfId="43"/>
    <cellStyle name="20 % - Akzent1 2 2 3 3 2" xfId="1818"/>
    <cellStyle name="20 % - Akzent1 2 2 3 4" xfId="1815"/>
    <cellStyle name="20 % - Akzent1 2 2 4" xfId="44"/>
    <cellStyle name="20 % - Akzent1 2 2 4 2" xfId="45"/>
    <cellStyle name="20 % - Akzent1 2 2 4 2 2" xfId="1820"/>
    <cellStyle name="20 % - Akzent1 2 2 4 3" xfId="1819"/>
    <cellStyle name="20 % - Akzent1 2 2 5" xfId="46"/>
    <cellStyle name="20 % - Akzent1 2 2 5 2" xfId="1821"/>
    <cellStyle name="20 % - Akzent1 2 2 6" xfId="1810"/>
    <cellStyle name="20 % - Akzent1 2 3" xfId="47"/>
    <cellStyle name="20 % - Akzent1 2 3 2" xfId="48"/>
    <cellStyle name="20 % - Akzent1 2 3 2 2" xfId="49"/>
    <cellStyle name="20 % - Akzent1 2 3 2 2 2" xfId="50"/>
    <cellStyle name="20 % - Akzent1 2 3 2 2 2 2" xfId="1825"/>
    <cellStyle name="20 % - Akzent1 2 3 2 2 3" xfId="1824"/>
    <cellStyle name="20 % - Akzent1 2 3 2 3" xfId="51"/>
    <cellStyle name="20 % - Akzent1 2 3 2 3 2" xfId="1826"/>
    <cellStyle name="20 % - Akzent1 2 3 2 4" xfId="1823"/>
    <cellStyle name="20 % - Akzent1 2 3 3" xfId="52"/>
    <cellStyle name="20 % - Akzent1 2 3 3 2" xfId="53"/>
    <cellStyle name="20 % - Akzent1 2 3 3 2 2" xfId="1828"/>
    <cellStyle name="20 % - Akzent1 2 3 3 3" xfId="1827"/>
    <cellStyle name="20 % - Akzent1 2 3 4" xfId="54"/>
    <cellStyle name="20 % - Akzent1 2 3 4 2" xfId="1829"/>
    <cellStyle name="20 % - Akzent1 2 3 5" xfId="1822"/>
    <cellStyle name="20 % - Akzent1 2 4" xfId="55"/>
    <cellStyle name="20 % - Akzent1 2 4 2" xfId="56"/>
    <cellStyle name="20 % - Akzent1 2 4 2 2" xfId="57"/>
    <cellStyle name="20 % - Akzent1 2 4 2 2 2" xfId="1832"/>
    <cellStyle name="20 % - Akzent1 2 4 2 3" xfId="1831"/>
    <cellStyle name="20 % - Akzent1 2 4 3" xfId="58"/>
    <cellStyle name="20 % - Akzent1 2 4 3 2" xfId="1833"/>
    <cellStyle name="20 % - Akzent1 2 4 4" xfId="1830"/>
    <cellStyle name="20 % - Akzent1 2 5" xfId="59"/>
    <cellStyle name="20 % - Akzent1 2 5 2" xfId="60"/>
    <cellStyle name="20 % - Akzent1 2 5 2 2" xfId="61"/>
    <cellStyle name="20 % - Akzent1 2 5 2 2 2" xfId="1836"/>
    <cellStyle name="20 % - Akzent1 2 5 2 3" xfId="1835"/>
    <cellStyle name="20 % - Akzent1 2 5 3" xfId="62"/>
    <cellStyle name="20 % - Akzent1 2 5 3 2" xfId="1837"/>
    <cellStyle name="20 % - Akzent1 2 5 4" xfId="1834"/>
    <cellStyle name="20 % - Akzent1 2 6" xfId="63"/>
    <cellStyle name="20 % - Akzent1 2 6 2" xfId="64"/>
    <cellStyle name="20 % - Akzent1 2 6 2 2" xfId="1839"/>
    <cellStyle name="20 % - Akzent1 2 6 3" xfId="1838"/>
    <cellStyle name="20 % - Akzent1 2 7" xfId="65"/>
    <cellStyle name="20 % - Akzent1 2 7 2" xfId="66"/>
    <cellStyle name="20 % - Akzent1 2 7 2 2" xfId="1841"/>
    <cellStyle name="20 % - Akzent1 2 7 3" xfId="1840"/>
    <cellStyle name="20 % - Akzent1 2 8" xfId="67"/>
    <cellStyle name="20 % - Akzent1 2 8 2" xfId="68"/>
    <cellStyle name="20 % - Akzent1 2 8 2 2" xfId="1843"/>
    <cellStyle name="20 % - Akzent1 2 8 3" xfId="1842"/>
    <cellStyle name="20 % - Akzent1 2 9" xfId="69"/>
    <cellStyle name="20 % - Akzent1 2 9 2" xfId="1844"/>
    <cellStyle name="20 % - Akzent1 3" xfId="70"/>
    <cellStyle name="20 % - Akzent1 3 10" xfId="1845"/>
    <cellStyle name="20 % - Akzent1 3 2" xfId="71"/>
    <cellStyle name="20 % - Akzent1 3 2 2" xfId="72"/>
    <cellStyle name="20 % - Akzent1 3 2 2 2" xfId="73"/>
    <cellStyle name="20 % - Akzent1 3 2 2 2 2" xfId="74"/>
    <cellStyle name="20 % - Akzent1 3 2 2 2 2 2" xfId="1849"/>
    <cellStyle name="20 % - Akzent1 3 2 2 2 3" xfId="1848"/>
    <cellStyle name="20 % - Akzent1 3 2 2 3" xfId="75"/>
    <cellStyle name="20 % - Akzent1 3 2 2 3 2" xfId="1850"/>
    <cellStyle name="20 % - Akzent1 3 2 2 4" xfId="1847"/>
    <cellStyle name="20 % - Akzent1 3 2 3" xfId="76"/>
    <cellStyle name="20 % - Akzent1 3 2 3 2" xfId="77"/>
    <cellStyle name="20 % - Akzent1 3 2 3 2 2" xfId="78"/>
    <cellStyle name="20 % - Akzent1 3 2 3 2 2 2" xfId="1853"/>
    <cellStyle name="20 % - Akzent1 3 2 3 2 3" xfId="1852"/>
    <cellStyle name="20 % - Akzent1 3 2 3 3" xfId="79"/>
    <cellStyle name="20 % - Akzent1 3 2 3 3 2" xfId="1854"/>
    <cellStyle name="20 % - Akzent1 3 2 3 4" xfId="1851"/>
    <cellStyle name="20 % - Akzent1 3 2 4" xfId="80"/>
    <cellStyle name="20 % - Akzent1 3 2 4 2" xfId="81"/>
    <cellStyle name="20 % - Akzent1 3 2 4 2 2" xfId="1856"/>
    <cellStyle name="20 % - Akzent1 3 2 4 3" xfId="1855"/>
    <cellStyle name="20 % - Akzent1 3 2 5" xfId="82"/>
    <cellStyle name="20 % - Akzent1 3 2 5 2" xfId="1857"/>
    <cellStyle name="20 % - Akzent1 3 2 6" xfId="1846"/>
    <cellStyle name="20 % - Akzent1 3 3" xfId="83"/>
    <cellStyle name="20 % - Akzent1 3 3 2" xfId="84"/>
    <cellStyle name="20 % - Akzent1 3 3 2 2" xfId="85"/>
    <cellStyle name="20 % - Akzent1 3 3 2 2 2" xfId="86"/>
    <cellStyle name="20 % - Akzent1 3 3 2 2 2 2" xfId="1861"/>
    <cellStyle name="20 % - Akzent1 3 3 2 2 3" xfId="1860"/>
    <cellStyle name="20 % - Akzent1 3 3 2 3" xfId="87"/>
    <cellStyle name="20 % - Akzent1 3 3 2 3 2" xfId="1862"/>
    <cellStyle name="20 % - Akzent1 3 3 2 4" xfId="1859"/>
    <cellStyle name="20 % - Akzent1 3 3 3" xfId="88"/>
    <cellStyle name="20 % - Akzent1 3 3 3 2" xfId="89"/>
    <cellStyle name="20 % - Akzent1 3 3 3 2 2" xfId="1864"/>
    <cellStyle name="20 % - Akzent1 3 3 3 3" xfId="1863"/>
    <cellStyle name="20 % - Akzent1 3 3 4" xfId="90"/>
    <cellStyle name="20 % - Akzent1 3 3 4 2" xfId="1865"/>
    <cellStyle name="20 % - Akzent1 3 3 5" xfId="1858"/>
    <cellStyle name="20 % - Akzent1 3 4" xfId="91"/>
    <cellStyle name="20 % - Akzent1 3 4 2" xfId="92"/>
    <cellStyle name="20 % - Akzent1 3 4 2 2" xfId="93"/>
    <cellStyle name="20 % - Akzent1 3 4 2 2 2" xfId="1868"/>
    <cellStyle name="20 % - Akzent1 3 4 2 3" xfId="1867"/>
    <cellStyle name="20 % - Akzent1 3 4 3" xfId="94"/>
    <cellStyle name="20 % - Akzent1 3 4 3 2" xfId="1869"/>
    <cellStyle name="20 % - Akzent1 3 4 4" xfId="1866"/>
    <cellStyle name="20 % - Akzent1 3 5" xfId="95"/>
    <cellStyle name="20 % - Akzent1 3 5 2" xfId="96"/>
    <cellStyle name="20 % - Akzent1 3 5 2 2" xfId="97"/>
    <cellStyle name="20 % - Akzent1 3 5 2 2 2" xfId="1872"/>
    <cellStyle name="20 % - Akzent1 3 5 2 3" xfId="1871"/>
    <cellStyle name="20 % - Akzent1 3 5 3" xfId="98"/>
    <cellStyle name="20 % - Akzent1 3 5 3 2" xfId="1873"/>
    <cellStyle name="20 % - Akzent1 3 5 4" xfId="1870"/>
    <cellStyle name="20 % - Akzent1 3 6" xfId="99"/>
    <cellStyle name="20 % - Akzent1 3 6 2" xfId="100"/>
    <cellStyle name="20 % - Akzent1 3 6 2 2" xfId="1875"/>
    <cellStyle name="20 % - Akzent1 3 6 3" xfId="1874"/>
    <cellStyle name="20 % - Akzent1 3 7" xfId="101"/>
    <cellStyle name="20 % - Akzent1 3 7 2" xfId="102"/>
    <cellStyle name="20 % - Akzent1 3 7 2 2" xfId="1877"/>
    <cellStyle name="20 % - Akzent1 3 7 3" xfId="1876"/>
    <cellStyle name="20 % - Akzent1 3 8" xfId="103"/>
    <cellStyle name="20 % - Akzent1 3 8 2" xfId="104"/>
    <cellStyle name="20 % - Akzent1 3 8 2 2" xfId="1879"/>
    <cellStyle name="20 % - Akzent1 3 8 3" xfId="1878"/>
    <cellStyle name="20 % - Akzent1 3 9" xfId="105"/>
    <cellStyle name="20 % - Akzent1 3 9 2" xfId="1880"/>
    <cellStyle name="20 % - Akzent1 4" xfId="106"/>
    <cellStyle name="20 % - Akzent1 4 2" xfId="107"/>
    <cellStyle name="20 % - Akzent1 4 2 2" xfId="108"/>
    <cellStyle name="20 % - Akzent1 4 2 2 2" xfId="109"/>
    <cellStyle name="20 % - Akzent1 4 2 2 2 2" xfId="1884"/>
    <cellStyle name="20 % - Akzent1 4 2 2 3" xfId="1883"/>
    <cellStyle name="20 % - Akzent1 4 2 3" xfId="110"/>
    <cellStyle name="20 % - Akzent1 4 2 3 2" xfId="1885"/>
    <cellStyle name="20 % - Akzent1 4 2 4" xfId="1882"/>
    <cellStyle name="20 % - Akzent1 4 3" xfId="111"/>
    <cellStyle name="20 % - Akzent1 4 3 2" xfId="112"/>
    <cellStyle name="20 % - Akzent1 4 3 2 2" xfId="113"/>
    <cellStyle name="20 % - Akzent1 4 3 2 2 2" xfId="1888"/>
    <cellStyle name="20 % - Akzent1 4 3 2 3" xfId="1887"/>
    <cellStyle name="20 % - Akzent1 4 3 3" xfId="114"/>
    <cellStyle name="20 % - Akzent1 4 3 3 2" xfId="1889"/>
    <cellStyle name="20 % - Akzent1 4 3 4" xfId="1886"/>
    <cellStyle name="20 % - Akzent1 4 4" xfId="115"/>
    <cellStyle name="20 % - Akzent1 4 4 2" xfId="116"/>
    <cellStyle name="20 % - Akzent1 4 4 2 2" xfId="1891"/>
    <cellStyle name="20 % - Akzent1 4 4 3" xfId="1890"/>
    <cellStyle name="20 % - Akzent1 4 5" xfId="117"/>
    <cellStyle name="20 % - Akzent1 4 5 2" xfId="118"/>
    <cellStyle name="20 % - Akzent1 4 5 2 2" xfId="1893"/>
    <cellStyle name="20 % - Akzent1 4 5 3" xfId="1892"/>
    <cellStyle name="20 % - Akzent1 4 6" xfId="119"/>
    <cellStyle name="20 % - Akzent1 4 6 2" xfId="1894"/>
    <cellStyle name="20 % - Akzent1 4 7" xfId="1881"/>
    <cellStyle name="20 % - Akzent1 5" xfId="120"/>
    <cellStyle name="20 % - Akzent1 5 2" xfId="121"/>
    <cellStyle name="20 % - Akzent1 5 2 2" xfId="122"/>
    <cellStyle name="20 % - Akzent1 5 2 2 2" xfId="123"/>
    <cellStyle name="20 % - Akzent1 5 2 2 2 2" xfId="1898"/>
    <cellStyle name="20 % - Akzent1 5 2 2 3" xfId="1897"/>
    <cellStyle name="20 % - Akzent1 5 2 3" xfId="124"/>
    <cellStyle name="20 % - Akzent1 5 2 3 2" xfId="1899"/>
    <cellStyle name="20 % - Akzent1 5 2 4" xfId="1896"/>
    <cellStyle name="20 % - Akzent1 5 3" xfId="125"/>
    <cellStyle name="20 % - Akzent1 5 3 2" xfId="126"/>
    <cellStyle name="20 % - Akzent1 5 3 2 2" xfId="1901"/>
    <cellStyle name="20 % - Akzent1 5 3 3" xfId="1900"/>
    <cellStyle name="20 % - Akzent1 5 4" xfId="127"/>
    <cellStyle name="20 % - Akzent1 5 4 2" xfId="1902"/>
    <cellStyle name="20 % - Akzent1 5 5" xfId="1895"/>
    <cellStyle name="20 % - Akzent1 6" xfId="128"/>
    <cellStyle name="20 % - Akzent1 6 2" xfId="129"/>
    <cellStyle name="20 % - Akzent1 6 2 2" xfId="130"/>
    <cellStyle name="20 % - Akzent1 6 2 2 2" xfId="1905"/>
    <cellStyle name="20 % - Akzent1 6 2 3" xfId="1904"/>
    <cellStyle name="20 % - Akzent1 6 3" xfId="131"/>
    <cellStyle name="20 % - Akzent1 6 3 2" xfId="1906"/>
    <cellStyle name="20 % - Akzent1 6 4" xfId="1903"/>
    <cellStyle name="20 % - Akzent1 7" xfId="132"/>
    <cellStyle name="20 % - Akzent1 7 2" xfId="133"/>
    <cellStyle name="20 % - Akzent1 7 2 2" xfId="134"/>
    <cellStyle name="20 % - Akzent1 7 2 2 2" xfId="1909"/>
    <cellStyle name="20 % - Akzent1 7 2 3" xfId="1908"/>
    <cellStyle name="20 % - Akzent1 7 3" xfId="135"/>
    <cellStyle name="20 % - Akzent1 7 3 2" xfId="1910"/>
    <cellStyle name="20 % - Akzent1 7 4" xfId="1907"/>
    <cellStyle name="20 % - Akzent1 8" xfId="136"/>
    <cellStyle name="20 % - Akzent1 8 2" xfId="137"/>
    <cellStyle name="20 % - Akzent1 8 2 2" xfId="1912"/>
    <cellStyle name="20 % - Akzent1 8 3" xfId="1911"/>
    <cellStyle name="20 % - Akzent1 9" xfId="138"/>
    <cellStyle name="20 % - Akzent1 9 2" xfId="139"/>
    <cellStyle name="20 % - Akzent1 9 2 2" xfId="1914"/>
    <cellStyle name="20 % - Akzent1 9 3" xfId="1913"/>
    <cellStyle name="20 % - Akzent2 2" xfId="140"/>
    <cellStyle name="20 % - Akzent2 2 10" xfId="1915"/>
    <cellStyle name="20 % - Akzent2 2 2" xfId="141"/>
    <cellStyle name="20 % - Akzent2 2 2 2" xfId="142"/>
    <cellStyle name="20 % - Akzent2 2 2 2 2" xfId="143"/>
    <cellStyle name="20 % - Akzent2 2 2 2 2 2" xfId="144"/>
    <cellStyle name="20 % - Akzent2 2 2 2 2 2 2" xfId="1919"/>
    <cellStyle name="20 % - Akzent2 2 2 2 2 3" xfId="1918"/>
    <cellStyle name="20 % - Akzent2 2 2 2 3" xfId="145"/>
    <cellStyle name="20 % - Akzent2 2 2 2 3 2" xfId="1920"/>
    <cellStyle name="20 % - Akzent2 2 2 2 4" xfId="1917"/>
    <cellStyle name="20 % - Akzent2 2 2 3" xfId="146"/>
    <cellStyle name="20 % - Akzent2 2 2 3 2" xfId="147"/>
    <cellStyle name="20 % - Akzent2 2 2 3 2 2" xfId="148"/>
    <cellStyle name="20 % - Akzent2 2 2 3 2 2 2" xfId="1923"/>
    <cellStyle name="20 % - Akzent2 2 2 3 2 3" xfId="1922"/>
    <cellStyle name="20 % - Akzent2 2 2 3 3" xfId="149"/>
    <cellStyle name="20 % - Akzent2 2 2 3 3 2" xfId="1924"/>
    <cellStyle name="20 % - Akzent2 2 2 3 4" xfId="1921"/>
    <cellStyle name="20 % - Akzent2 2 2 4" xfId="150"/>
    <cellStyle name="20 % - Akzent2 2 2 4 2" xfId="151"/>
    <cellStyle name="20 % - Akzent2 2 2 4 2 2" xfId="1926"/>
    <cellStyle name="20 % - Akzent2 2 2 4 3" xfId="1925"/>
    <cellStyle name="20 % - Akzent2 2 2 5" xfId="152"/>
    <cellStyle name="20 % - Akzent2 2 2 5 2" xfId="1927"/>
    <cellStyle name="20 % - Akzent2 2 2 6" xfId="1916"/>
    <cellStyle name="20 % - Akzent2 2 3" xfId="153"/>
    <cellStyle name="20 % - Akzent2 2 3 2" xfId="154"/>
    <cellStyle name="20 % - Akzent2 2 3 2 2" xfId="155"/>
    <cellStyle name="20 % - Akzent2 2 3 2 2 2" xfId="156"/>
    <cellStyle name="20 % - Akzent2 2 3 2 2 2 2" xfId="1931"/>
    <cellStyle name="20 % - Akzent2 2 3 2 2 3" xfId="1930"/>
    <cellStyle name="20 % - Akzent2 2 3 2 3" xfId="157"/>
    <cellStyle name="20 % - Akzent2 2 3 2 3 2" xfId="1932"/>
    <cellStyle name="20 % - Akzent2 2 3 2 4" xfId="1929"/>
    <cellStyle name="20 % - Akzent2 2 3 3" xfId="158"/>
    <cellStyle name="20 % - Akzent2 2 3 3 2" xfId="159"/>
    <cellStyle name="20 % - Akzent2 2 3 3 2 2" xfId="1934"/>
    <cellStyle name="20 % - Akzent2 2 3 3 3" xfId="1933"/>
    <cellStyle name="20 % - Akzent2 2 3 4" xfId="160"/>
    <cellStyle name="20 % - Akzent2 2 3 4 2" xfId="1935"/>
    <cellStyle name="20 % - Akzent2 2 3 5" xfId="1928"/>
    <cellStyle name="20 % - Akzent2 2 4" xfId="161"/>
    <cellStyle name="20 % - Akzent2 2 4 2" xfId="162"/>
    <cellStyle name="20 % - Akzent2 2 4 2 2" xfId="163"/>
    <cellStyle name="20 % - Akzent2 2 4 2 2 2" xfId="1938"/>
    <cellStyle name="20 % - Akzent2 2 4 2 3" xfId="1937"/>
    <cellStyle name="20 % - Akzent2 2 4 3" xfId="164"/>
    <cellStyle name="20 % - Akzent2 2 4 3 2" xfId="1939"/>
    <cellStyle name="20 % - Akzent2 2 4 4" xfId="1936"/>
    <cellStyle name="20 % - Akzent2 2 5" xfId="165"/>
    <cellStyle name="20 % - Akzent2 2 5 2" xfId="166"/>
    <cellStyle name="20 % - Akzent2 2 5 2 2" xfId="167"/>
    <cellStyle name="20 % - Akzent2 2 5 2 2 2" xfId="1942"/>
    <cellStyle name="20 % - Akzent2 2 5 2 3" xfId="1941"/>
    <cellStyle name="20 % - Akzent2 2 5 3" xfId="168"/>
    <cellStyle name="20 % - Akzent2 2 5 3 2" xfId="1943"/>
    <cellStyle name="20 % - Akzent2 2 5 4" xfId="1940"/>
    <cellStyle name="20 % - Akzent2 2 6" xfId="169"/>
    <cellStyle name="20 % - Akzent2 2 6 2" xfId="170"/>
    <cellStyle name="20 % - Akzent2 2 6 2 2" xfId="1945"/>
    <cellStyle name="20 % - Akzent2 2 6 3" xfId="1944"/>
    <cellStyle name="20 % - Akzent2 2 7" xfId="171"/>
    <cellStyle name="20 % - Akzent2 2 7 2" xfId="172"/>
    <cellStyle name="20 % - Akzent2 2 7 2 2" xfId="1947"/>
    <cellStyle name="20 % - Akzent2 2 7 3" xfId="1946"/>
    <cellStyle name="20 % - Akzent2 2 8" xfId="173"/>
    <cellStyle name="20 % - Akzent2 2 8 2" xfId="174"/>
    <cellStyle name="20 % - Akzent2 2 8 2 2" xfId="1949"/>
    <cellStyle name="20 % - Akzent2 2 8 3" xfId="1948"/>
    <cellStyle name="20 % - Akzent2 2 9" xfId="175"/>
    <cellStyle name="20 % - Akzent2 2 9 2" xfId="1950"/>
    <cellStyle name="20 % - Akzent2 3" xfId="176"/>
    <cellStyle name="20 % - Akzent2 3 10" xfId="1951"/>
    <cellStyle name="20 % - Akzent2 3 2" xfId="177"/>
    <cellStyle name="20 % - Akzent2 3 2 2" xfId="178"/>
    <cellStyle name="20 % - Akzent2 3 2 2 2" xfId="179"/>
    <cellStyle name="20 % - Akzent2 3 2 2 2 2" xfId="180"/>
    <cellStyle name="20 % - Akzent2 3 2 2 2 2 2" xfId="1955"/>
    <cellStyle name="20 % - Akzent2 3 2 2 2 3" xfId="1954"/>
    <cellStyle name="20 % - Akzent2 3 2 2 3" xfId="181"/>
    <cellStyle name="20 % - Akzent2 3 2 2 3 2" xfId="1956"/>
    <cellStyle name="20 % - Akzent2 3 2 2 4" xfId="1953"/>
    <cellStyle name="20 % - Akzent2 3 2 3" xfId="182"/>
    <cellStyle name="20 % - Akzent2 3 2 3 2" xfId="183"/>
    <cellStyle name="20 % - Akzent2 3 2 3 2 2" xfId="184"/>
    <cellStyle name="20 % - Akzent2 3 2 3 2 2 2" xfId="1959"/>
    <cellStyle name="20 % - Akzent2 3 2 3 2 3" xfId="1958"/>
    <cellStyle name="20 % - Akzent2 3 2 3 3" xfId="185"/>
    <cellStyle name="20 % - Akzent2 3 2 3 3 2" xfId="1960"/>
    <cellStyle name="20 % - Akzent2 3 2 3 4" xfId="1957"/>
    <cellStyle name="20 % - Akzent2 3 2 4" xfId="186"/>
    <cellStyle name="20 % - Akzent2 3 2 4 2" xfId="187"/>
    <cellStyle name="20 % - Akzent2 3 2 4 2 2" xfId="1962"/>
    <cellStyle name="20 % - Akzent2 3 2 4 3" xfId="1961"/>
    <cellStyle name="20 % - Akzent2 3 2 5" xfId="188"/>
    <cellStyle name="20 % - Akzent2 3 2 5 2" xfId="1963"/>
    <cellStyle name="20 % - Akzent2 3 2 6" xfId="1952"/>
    <cellStyle name="20 % - Akzent2 3 3" xfId="189"/>
    <cellStyle name="20 % - Akzent2 3 3 2" xfId="190"/>
    <cellStyle name="20 % - Akzent2 3 3 2 2" xfId="191"/>
    <cellStyle name="20 % - Akzent2 3 3 2 2 2" xfId="192"/>
    <cellStyle name="20 % - Akzent2 3 3 2 2 2 2" xfId="1967"/>
    <cellStyle name="20 % - Akzent2 3 3 2 2 3" xfId="1966"/>
    <cellStyle name="20 % - Akzent2 3 3 2 3" xfId="193"/>
    <cellStyle name="20 % - Akzent2 3 3 2 3 2" xfId="1968"/>
    <cellStyle name="20 % - Akzent2 3 3 2 4" xfId="1965"/>
    <cellStyle name="20 % - Akzent2 3 3 3" xfId="194"/>
    <cellStyle name="20 % - Akzent2 3 3 3 2" xfId="195"/>
    <cellStyle name="20 % - Akzent2 3 3 3 2 2" xfId="1970"/>
    <cellStyle name="20 % - Akzent2 3 3 3 3" xfId="1969"/>
    <cellStyle name="20 % - Akzent2 3 3 4" xfId="196"/>
    <cellStyle name="20 % - Akzent2 3 3 4 2" xfId="1971"/>
    <cellStyle name="20 % - Akzent2 3 3 5" xfId="1964"/>
    <cellStyle name="20 % - Akzent2 3 4" xfId="197"/>
    <cellStyle name="20 % - Akzent2 3 4 2" xfId="198"/>
    <cellStyle name="20 % - Akzent2 3 4 2 2" xfId="199"/>
    <cellStyle name="20 % - Akzent2 3 4 2 2 2" xfId="1974"/>
    <cellStyle name="20 % - Akzent2 3 4 2 3" xfId="1973"/>
    <cellStyle name="20 % - Akzent2 3 4 3" xfId="200"/>
    <cellStyle name="20 % - Akzent2 3 4 3 2" xfId="1975"/>
    <cellStyle name="20 % - Akzent2 3 4 4" xfId="1972"/>
    <cellStyle name="20 % - Akzent2 3 5" xfId="201"/>
    <cellStyle name="20 % - Akzent2 3 5 2" xfId="202"/>
    <cellStyle name="20 % - Akzent2 3 5 2 2" xfId="203"/>
    <cellStyle name="20 % - Akzent2 3 5 2 2 2" xfId="1978"/>
    <cellStyle name="20 % - Akzent2 3 5 2 3" xfId="1977"/>
    <cellStyle name="20 % - Akzent2 3 5 3" xfId="204"/>
    <cellStyle name="20 % - Akzent2 3 5 3 2" xfId="1979"/>
    <cellStyle name="20 % - Akzent2 3 5 4" xfId="1976"/>
    <cellStyle name="20 % - Akzent2 3 6" xfId="205"/>
    <cellStyle name="20 % - Akzent2 3 6 2" xfId="206"/>
    <cellStyle name="20 % - Akzent2 3 6 2 2" xfId="1981"/>
    <cellStyle name="20 % - Akzent2 3 6 3" xfId="1980"/>
    <cellStyle name="20 % - Akzent2 3 7" xfId="207"/>
    <cellStyle name="20 % - Akzent2 3 7 2" xfId="208"/>
    <cellStyle name="20 % - Akzent2 3 7 2 2" xfId="1983"/>
    <cellStyle name="20 % - Akzent2 3 7 3" xfId="1982"/>
    <cellStyle name="20 % - Akzent2 3 8" xfId="209"/>
    <cellStyle name="20 % - Akzent2 3 8 2" xfId="210"/>
    <cellStyle name="20 % - Akzent2 3 8 2 2" xfId="1985"/>
    <cellStyle name="20 % - Akzent2 3 8 3" xfId="1984"/>
    <cellStyle name="20 % - Akzent2 3 9" xfId="211"/>
    <cellStyle name="20 % - Akzent2 3 9 2" xfId="1986"/>
    <cellStyle name="20 % - Akzent2 4" xfId="212"/>
    <cellStyle name="20 % - Akzent2 4 2" xfId="213"/>
    <cellStyle name="20 % - Akzent2 4 2 2" xfId="214"/>
    <cellStyle name="20 % - Akzent2 4 2 2 2" xfId="215"/>
    <cellStyle name="20 % - Akzent2 4 2 2 2 2" xfId="1990"/>
    <cellStyle name="20 % - Akzent2 4 2 2 3" xfId="1989"/>
    <cellStyle name="20 % - Akzent2 4 2 3" xfId="216"/>
    <cellStyle name="20 % - Akzent2 4 2 3 2" xfId="1991"/>
    <cellStyle name="20 % - Akzent2 4 2 4" xfId="1988"/>
    <cellStyle name="20 % - Akzent2 4 3" xfId="217"/>
    <cellStyle name="20 % - Akzent2 4 3 2" xfId="218"/>
    <cellStyle name="20 % - Akzent2 4 3 2 2" xfId="219"/>
    <cellStyle name="20 % - Akzent2 4 3 2 2 2" xfId="1994"/>
    <cellStyle name="20 % - Akzent2 4 3 2 3" xfId="1993"/>
    <cellStyle name="20 % - Akzent2 4 3 3" xfId="220"/>
    <cellStyle name="20 % - Akzent2 4 3 3 2" xfId="1995"/>
    <cellStyle name="20 % - Akzent2 4 3 4" xfId="1992"/>
    <cellStyle name="20 % - Akzent2 4 4" xfId="221"/>
    <cellStyle name="20 % - Akzent2 4 4 2" xfId="222"/>
    <cellStyle name="20 % - Akzent2 4 4 2 2" xfId="1997"/>
    <cellStyle name="20 % - Akzent2 4 4 3" xfId="1996"/>
    <cellStyle name="20 % - Akzent2 4 5" xfId="223"/>
    <cellStyle name="20 % - Akzent2 4 5 2" xfId="224"/>
    <cellStyle name="20 % - Akzent2 4 5 2 2" xfId="1999"/>
    <cellStyle name="20 % - Akzent2 4 5 3" xfId="1998"/>
    <cellStyle name="20 % - Akzent2 4 6" xfId="225"/>
    <cellStyle name="20 % - Akzent2 4 6 2" xfId="2000"/>
    <cellStyle name="20 % - Akzent2 4 7" xfId="1987"/>
    <cellStyle name="20 % - Akzent2 5" xfId="226"/>
    <cellStyle name="20 % - Akzent2 5 2" xfId="227"/>
    <cellStyle name="20 % - Akzent2 5 2 2" xfId="228"/>
    <cellStyle name="20 % - Akzent2 5 2 2 2" xfId="229"/>
    <cellStyle name="20 % - Akzent2 5 2 2 2 2" xfId="2004"/>
    <cellStyle name="20 % - Akzent2 5 2 2 3" xfId="2003"/>
    <cellStyle name="20 % - Akzent2 5 2 3" xfId="230"/>
    <cellStyle name="20 % - Akzent2 5 2 3 2" xfId="2005"/>
    <cellStyle name="20 % - Akzent2 5 2 4" xfId="2002"/>
    <cellStyle name="20 % - Akzent2 5 3" xfId="231"/>
    <cellStyle name="20 % - Akzent2 5 3 2" xfId="232"/>
    <cellStyle name="20 % - Akzent2 5 3 2 2" xfId="2007"/>
    <cellStyle name="20 % - Akzent2 5 3 3" xfId="2006"/>
    <cellStyle name="20 % - Akzent2 5 4" xfId="233"/>
    <cellStyle name="20 % - Akzent2 5 4 2" xfId="2008"/>
    <cellStyle name="20 % - Akzent2 5 5" xfId="2001"/>
    <cellStyle name="20 % - Akzent2 6" xfId="234"/>
    <cellStyle name="20 % - Akzent2 6 2" xfId="235"/>
    <cellStyle name="20 % - Akzent2 6 2 2" xfId="236"/>
    <cellStyle name="20 % - Akzent2 6 2 2 2" xfId="2011"/>
    <cellStyle name="20 % - Akzent2 6 2 3" xfId="2010"/>
    <cellStyle name="20 % - Akzent2 6 3" xfId="237"/>
    <cellStyle name="20 % - Akzent2 6 3 2" xfId="2012"/>
    <cellStyle name="20 % - Akzent2 6 4" xfId="2009"/>
    <cellStyle name="20 % - Akzent2 7" xfId="238"/>
    <cellStyle name="20 % - Akzent2 7 2" xfId="239"/>
    <cellStyle name="20 % - Akzent2 7 2 2" xfId="240"/>
    <cellStyle name="20 % - Akzent2 7 2 2 2" xfId="2015"/>
    <cellStyle name="20 % - Akzent2 7 2 3" xfId="2014"/>
    <cellStyle name="20 % - Akzent2 7 3" xfId="241"/>
    <cellStyle name="20 % - Akzent2 7 3 2" xfId="2016"/>
    <cellStyle name="20 % - Akzent2 7 4" xfId="2013"/>
    <cellStyle name="20 % - Akzent2 8" xfId="242"/>
    <cellStyle name="20 % - Akzent2 8 2" xfId="243"/>
    <cellStyle name="20 % - Akzent2 8 2 2" xfId="2018"/>
    <cellStyle name="20 % - Akzent2 8 3" xfId="2017"/>
    <cellStyle name="20 % - Akzent2 9" xfId="244"/>
    <cellStyle name="20 % - Akzent2 9 2" xfId="245"/>
    <cellStyle name="20 % - Akzent2 9 2 2" xfId="2020"/>
    <cellStyle name="20 % - Akzent2 9 3" xfId="2019"/>
    <cellStyle name="20 % - Akzent3 2" xfId="246"/>
    <cellStyle name="20 % - Akzent3 2 10" xfId="2021"/>
    <cellStyle name="20 % - Akzent3 2 2" xfId="247"/>
    <cellStyle name="20 % - Akzent3 2 2 2" xfId="248"/>
    <cellStyle name="20 % - Akzent3 2 2 2 2" xfId="249"/>
    <cellStyle name="20 % - Akzent3 2 2 2 2 2" xfId="250"/>
    <cellStyle name="20 % - Akzent3 2 2 2 2 2 2" xfId="2025"/>
    <cellStyle name="20 % - Akzent3 2 2 2 2 3" xfId="2024"/>
    <cellStyle name="20 % - Akzent3 2 2 2 3" xfId="251"/>
    <cellStyle name="20 % - Akzent3 2 2 2 3 2" xfId="2026"/>
    <cellStyle name="20 % - Akzent3 2 2 2 4" xfId="2023"/>
    <cellStyle name="20 % - Akzent3 2 2 3" xfId="252"/>
    <cellStyle name="20 % - Akzent3 2 2 3 2" xfId="253"/>
    <cellStyle name="20 % - Akzent3 2 2 3 2 2" xfId="254"/>
    <cellStyle name="20 % - Akzent3 2 2 3 2 2 2" xfId="2029"/>
    <cellStyle name="20 % - Akzent3 2 2 3 2 3" xfId="2028"/>
    <cellStyle name="20 % - Akzent3 2 2 3 3" xfId="255"/>
    <cellStyle name="20 % - Akzent3 2 2 3 3 2" xfId="2030"/>
    <cellStyle name="20 % - Akzent3 2 2 3 4" xfId="2027"/>
    <cellStyle name="20 % - Akzent3 2 2 4" xfId="256"/>
    <cellStyle name="20 % - Akzent3 2 2 4 2" xfId="257"/>
    <cellStyle name="20 % - Akzent3 2 2 4 2 2" xfId="2032"/>
    <cellStyle name="20 % - Akzent3 2 2 4 3" xfId="2031"/>
    <cellStyle name="20 % - Akzent3 2 2 5" xfId="258"/>
    <cellStyle name="20 % - Akzent3 2 2 5 2" xfId="2033"/>
    <cellStyle name="20 % - Akzent3 2 2 6" xfId="2022"/>
    <cellStyle name="20 % - Akzent3 2 3" xfId="259"/>
    <cellStyle name="20 % - Akzent3 2 3 2" xfId="260"/>
    <cellStyle name="20 % - Akzent3 2 3 2 2" xfId="261"/>
    <cellStyle name="20 % - Akzent3 2 3 2 2 2" xfId="262"/>
    <cellStyle name="20 % - Akzent3 2 3 2 2 2 2" xfId="2037"/>
    <cellStyle name="20 % - Akzent3 2 3 2 2 3" xfId="2036"/>
    <cellStyle name="20 % - Akzent3 2 3 2 3" xfId="263"/>
    <cellStyle name="20 % - Akzent3 2 3 2 3 2" xfId="2038"/>
    <cellStyle name="20 % - Akzent3 2 3 2 4" xfId="2035"/>
    <cellStyle name="20 % - Akzent3 2 3 3" xfId="264"/>
    <cellStyle name="20 % - Akzent3 2 3 3 2" xfId="265"/>
    <cellStyle name="20 % - Akzent3 2 3 3 2 2" xfId="2040"/>
    <cellStyle name="20 % - Akzent3 2 3 3 3" xfId="2039"/>
    <cellStyle name="20 % - Akzent3 2 3 4" xfId="266"/>
    <cellStyle name="20 % - Akzent3 2 3 4 2" xfId="2041"/>
    <cellStyle name="20 % - Akzent3 2 3 5" xfId="2034"/>
    <cellStyle name="20 % - Akzent3 2 4" xfId="267"/>
    <cellStyle name="20 % - Akzent3 2 4 2" xfId="268"/>
    <cellStyle name="20 % - Akzent3 2 4 2 2" xfId="269"/>
    <cellStyle name="20 % - Akzent3 2 4 2 2 2" xfId="2044"/>
    <cellStyle name="20 % - Akzent3 2 4 2 3" xfId="2043"/>
    <cellStyle name="20 % - Akzent3 2 4 3" xfId="270"/>
    <cellStyle name="20 % - Akzent3 2 4 3 2" xfId="2045"/>
    <cellStyle name="20 % - Akzent3 2 4 4" xfId="2042"/>
    <cellStyle name="20 % - Akzent3 2 5" xfId="271"/>
    <cellStyle name="20 % - Akzent3 2 5 2" xfId="272"/>
    <cellStyle name="20 % - Akzent3 2 5 2 2" xfId="273"/>
    <cellStyle name="20 % - Akzent3 2 5 2 2 2" xfId="2048"/>
    <cellStyle name="20 % - Akzent3 2 5 2 3" xfId="2047"/>
    <cellStyle name="20 % - Akzent3 2 5 3" xfId="274"/>
    <cellStyle name="20 % - Akzent3 2 5 3 2" xfId="2049"/>
    <cellStyle name="20 % - Akzent3 2 5 4" xfId="2046"/>
    <cellStyle name="20 % - Akzent3 2 6" xfId="275"/>
    <cellStyle name="20 % - Akzent3 2 6 2" xfId="276"/>
    <cellStyle name="20 % - Akzent3 2 6 2 2" xfId="2051"/>
    <cellStyle name="20 % - Akzent3 2 6 3" xfId="2050"/>
    <cellStyle name="20 % - Akzent3 2 7" xfId="277"/>
    <cellStyle name="20 % - Akzent3 2 7 2" xfId="278"/>
    <cellStyle name="20 % - Akzent3 2 7 2 2" xfId="2053"/>
    <cellStyle name="20 % - Akzent3 2 7 3" xfId="2052"/>
    <cellStyle name="20 % - Akzent3 2 8" xfId="279"/>
    <cellStyle name="20 % - Akzent3 2 8 2" xfId="280"/>
    <cellStyle name="20 % - Akzent3 2 8 2 2" xfId="2055"/>
    <cellStyle name="20 % - Akzent3 2 8 3" xfId="2054"/>
    <cellStyle name="20 % - Akzent3 2 9" xfId="281"/>
    <cellStyle name="20 % - Akzent3 2 9 2" xfId="2056"/>
    <cellStyle name="20 % - Akzent3 3" xfId="282"/>
    <cellStyle name="20 % - Akzent3 3 10" xfId="2057"/>
    <cellStyle name="20 % - Akzent3 3 2" xfId="283"/>
    <cellStyle name="20 % - Akzent3 3 2 2" xfId="284"/>
    <cellStyle name="20 % - Akzent3 3 2 2 2" xfId="285"/>
    <cellStyle name="20 % - Akzent3 3 2 2 2 2" xfId="286"/>
    <cellStyle name="20 % - Akzent3 3 2 2 2 2 2" xfId="2061"/>
    <cellStyle name="20 % - Akzent3 3 2 2 2 3" xfId="2060"/>
    <cellStyle name="20 % - Akzent3 3 2 2 3" xfId="287"/>
    <cellStyle name="20 % - Akzent3 3 2 2 3 2" xfId="2062"/>
    <cellStyle name="20 % - Akzent3 3 2 2 4" xfId="2059"/>
    <cellStyle name="20 % - Akzent3 3 2 3" xfId="288"/>
    <cellStyle name="20 % - Akzent3 3 2 3 2" xfId="289"/>
    <cellStyle name="20 % - Akzent3 3 2 3 2 2" xfId="290"/>
    <cellStyle name="20 % - Akzent3 3 2 3 2 2 2" xfId="2065"/>
    <cellStyle name="20 % - Akzent3 3 2 3 2 3" xfId="2064"/>
    <cellStyle name="20 % - Akzent3 3 2 3 3" xfId="291"/>
    <cellStyle name="20 % - Akzent3 3 2 3 3 2" xfId="2066"/>
    <cellStyle name="20 % - Akzent3 3 2 3 4" xfId="2063"/>
    <cellStyle name="20 % - Akzent3 3 2 4" xfId="292"/>
    <cellStyle name="20 % - Akzent3 3 2 4 2" xfId="293"/>
    <cellStyle name="20 % - Akzent3 3 2 4 2 2" xfId="2068"/>
    <cellStyle name="20 % - Akzent3 3 2 4 3" xfId="2067"/>
    <cellStyle name="20 % - Akzent3 3 2 5" xfId="294"/>
    <cellStyle name="20 % - Akzent3 3 2 5 2" xfId="2069"/>
    <cellStyle name="20 % - Akzent3 3 2 6" xfId="2058"/>
    <cellStyle name="20 % - Akzent3 3 3" xfId="295"/>
    <cellStyle name="20 % - Akzent3 3 3 2" xfId="296"/>
    <cellStyle name="20 % - Akzent3 3 3 2 2" xfId="297"/>
    <cellStyle name="20 % - Akzent3 3 3 2 2 2" xfId="298"/>
    <cellStyle name="20 % - Akzent3 3 3 2 2 2 2" xfId="2073"/>
    <cellStyle name="20 % - Akzent3 3 3 2 2 3" xfId="2072"/>
    <cellStyle name="20 % - Akzent3 3 3 2 3" xfId="299"/>
    <cellStyle name="20 % - Akzent3 3 3 2 3 2" xfId="2074"/>
    <cellStyle name="20 % - Akzent3 3 3 2 4" xfId="2071"/>
    <cellStyle name="20 % - Akzent3 3 3 3" xfId="300"/>
    <cellStyle name="20 % - Akzent3 3 3 3 2" xfId="301"/>
    <cellStyle name="20 % - Akzent3 3 3 3 2 2" xfId="2076"/>
    <cellStyle name="20 % - Akzent3 3 3 3 3" xfId="2075"/>
    <cellStyle name="20 % - Akzent3 3 3 4" xfId="302"/>
    <cellStyle name="20 % - Akzent3 3 3 4 2" xfId="2077"/>
    <cellStyle name="20 % - Akzent3 3 3 5" xfId="2070"/>
    <cellStyle name="20 % - Akzent3 3 4" xfId="303"/>
    <cellStyle name="20 % - Akzent3 3 4 2" xfId="304"/>
    <cellStyle name="20 % - Akzent3 3 4 2 2" xfId="305"/>
    <cellStyle name="20 % - Akzent3 3 4 2 2 2" xfId="2080"/>
    <cellStyle name="20 % - Akzent3 3 4 2 3" xfId="2079"/>
    <cellStyle name="20 % - Akzent3 3 4 3" xfId="306"/>
    <cellStyle name="20 % - Akzent3 3 4 3 2" xfId="2081"/>
    <cellStyle name="20 % - Akzent3 3 4 4" xfId="2078"/>
    <cellStyle name="20 % - Akzent3 3 5" xfId="307"/>
    <cellStyle name="20 % - Akzent3 3 5 2" xfId="308"/>
    <cellStyle name="20 % - Akzent3 3 5 2 2" xfId="309"/>
    <cellStyle name="20 % - Akzent3 3 5 2 2 2" xfId="2084"/>
    <cellStyle name="20 % - Akzent3 3 5 2 3" xfId="2083"/>
    <cellStyle name="20 % - Akzent3 3 5 3" xfId="310"/>
    <cellStyle name="20 % - Akzent3 3 5 3 2" xfId="2085"/>
    <cellStyle name="20 % - Akzent3 3 5 4" xfId="2082"/>
    <cellStyle name="20 % - Akzent3 3 6" xfId="311"/>
    <cellStyle name="20 % - Akzent3 3 6 2" xfId="312"/>
    <cellStyle name="20 % - Akzent3 3 6 2 2" xfId="2087"/>
    <cellStyle name="20 % - Akzent3 3 6 3" xfId="2086"/>
    <cellStyle name="20 % - Akzent3 3 7" xfId="313"/>
    <cellStyle name="20 % - Akzent3 3 7 2" xfId="314"/>
    <cellStyle name="20 % - Akzent3 3 7 2 2" xfId="2089"/>
    <cellStyle name="20 % - Akzent3 3 7 3" xfId="2088"/>
    <cellStyle name="20 % - Akzent3 3 8" xfId="315"/>
    <cellStyle name="20 % - Akzent3 3 8 2" xfId="316"/>
    <cellStyle name="20 % - Akzent3 3 8 2 2" xfId="2091"/>
    <cellStyle name="20 % - Akzent3 3 8 3" xfId="2090"/>
    <cellStyle name="20 % - Akzent3 3 9" xfId="317"/>
    <cellStyle name="20 % - Akzent3 3 9 2" xfId="2092"/>
    <cellStyle name="20 % - Akzent3 4" xfId="318"/>
    <cellStyle name="20 % - Akzent3 4 2" xfId="319"/>
    <cellStyle name="20 % - Akzent3 4 2 2" xfId="320"/>
    <cellStyle name="20 % - Akzent3 4 2 2 2" xfId="321"/>
    <cellStyle name="20 % - Akzent3 4 2 2 2 2" xfId="2096"/>
    <cellStyle name="20 % - Akzent3 4 2 2 3" xfId="2095"/>
    <cellStyle name="20 % - Akzent3 4 2 3" xfId="322"/>
    <cellStyle name="20 % - Akzent3 4 2 3 2" xfId="2097"/>
    <cellStyle name="20 % - Akzent3 4 2 4" xfId="2094"/>
    <cellStyle name="20 % - Akzent3 4 3" xfId="323"/>
    <cellStyle name="20 % - Akzent3 4 3 2" xfId="324"/>
    <cellStyle name="20 % - Akzent3 4 3 2 2" xfId="325"/>
    <cellStyle name="20 % - Akzent3 4 3 2 2 2" xfId="2100"/>
    <cellStyle name="20 % - Akzent3 4 3 2 3" xfId="2099"/>
    <cellStyle name="20 % - Akzent3 4 3 3" xfId="326"/>
    <cellStyle name="20 % - Akzent3 4 3 3 2" xfId="2101"/>
    <cellStyle name="20 % - Akzent3 4 3 4" xfId="2098"/>
    <cellStyle name="20 % - Akzent3 4 4" xfId="327"/>
    <cellStyle name="20 % - Akzent3 4 4 2" xfId="328"/>
    <cellStyle name="20 % - Akzent3 4 4 2 2" xfId="2103"/>
    <cellStyle name="20 % - Akzent3 4 4 3" xfId="2102"/>
    <cellStyle name="20 % - Akzent3 4 5" xfId="329"/>
    <cellStyle name="20 % - Akzent3 4 5 2" xfId="330"/>
    <cellStyle name="20 % - Akzent3 4 5 2 2" xfId="2105"/>
    <cellStyle name="20 % - Akzent3 4 5 3" xfId="2104"/>
    <cellStyle name="20 % - Akzent3 4 6" xfId="331"/>
    <cellStyle name="20 % - Akzent3 4 6 2" xfId="2106"/>
    <cellStyle name="20 % - Akzent3 4 7" xfId="2093"/>
    <cellStyle name="20 % - Akzent3 5" xfId="332"/>
    <cellStyle name="20 % - Akzent3 5 2" xfId="333"/>
    <cellStyle name="20 % - Akzent3 5 2 2" xfId="334"/>
    <cellStyle name="20 % - Akzent3 5 2 2 2" xfId="335"/>
    <cellStyle name="20 % - Akzent3 5 2 2 2 2" xfId="2110"/>
    <cellStyle name="20 % - Akzent3 5 2 2 3" xfId="2109"/>
    <cellStyle name="20 % - Akzent3 5 2 3" xfId="336"/>
    <cellStyle name="20 % - Akzent3 5 2 3 2" xfId="2111"/>
    <cellStyle name="20 % - Akzent3 5 2 4" xfId="2108"/>
    <cellStyle name="20 % - Akzent3 5 3" xfId="337"/>
    <cellStyle name="20 % - Akzent3 5 3 2" xfId="338"/>
    <cellStyle name="20 % - Akzent3 5 3 2 2" xfId="2113"/>
    <cellStyle name="20 % - Akzent3 5 3 3" xfId="2112"/>
    <cellStyle name="20 % - Akzent3 5 4" xfId="339"/>
    <cellStyle name="20 % - Akzent3 5 4 2" xfId="2114"/>
    <cellStyle name="20 % - Akzent3 5 5" xfId="2107"/>
    <cellStyle name="20 % - Akzent3 6" xfId="340"/>
    <cellStyle name="20 % - Akzent3 6 2" xfId="341"/>
    <cellStyle name="20 % - Akzent3 6 2 2" xfId="342"/>
    <cellStyle name="20 % - Akzent3 6 2 2 2" xfId="2117"/>
    <cellStyle name="20 % - Akzent3 6 2 3" xfId="2116"/>
    <cellStyle name="20 % - Akzent3 6 3" xfId="343"/>
    <cellStyle name="20 % - Akzent3 6 3 2" xfId="2118"/>
    <cellStyle name="20 % - Akzent3 6 4" xfId="2115"/>
    <cellStyle name="20 % - Akzent3 7" xfId="344"/>
    <cellStyle name="20 % - Akzent3 7 2" xfId="345"/>
    <cellStyle name="20 % - Akzent3 7 2 2" xfId="346"/>
    <cellStyle name="20 % - Akzent3 7 2 2 2" xfId="2121"/>
    <cellStyle name="20 % - Akzent3 7 2 3" xfId="2120"/>
    <cellStyle name="20 % - Akzent3 7 3" xfId="347"/>
    <cellStyle name="20 % - Akzent3 7 3 2" xfId="2122"/>
    <cellStyle name="20 % - Akzent3 7 4" xfId="2119"/>
    <cellStyle name="20 % - Akzent3 8" xfId="348"/>
    <cellStyle name="20 % - Akzent3 8 2" xfId="349"/>
    <cellStyle name="20 % - Akzent3 8 2 2" xfId="2124"/>
    <cellStyle name="20 % - Akzent3 8 3" xfId="2123"/>
    <cellStyle name="20 % - Akzent3 9" xfId="350"/>
    <cellStyle name="20 % - Akzent3 9 2" xfId="351"/>
    <cellStyle name="20 % - Akzent3 9 2 2" xfId="2126"/>
    <cellStyle name="20 % - Akzent3 9 3" xfId="2125"/>
    <cellStyle name="20 % - Akzent4 2" xfId="352"/>
    <cellStyle name="20 % - Akzent4 2 10" xfId="2127"/>
    <cellStyle name="20 % - Akzent4 2 2" xfId="353"/>
    <cellStyle name="20 % - Akzent4 2 2 2" xfId="354"/>
    <cellStyle name="20 % - Akzent4 2 2 2 2" xfId="355"/>
    <cellStyle name="20 % - Akzent4 2 2 2 2 2" xfId="356"/>
    <cellStyle name="20 % - Akzent4 2 2 2 2 2 2" xfId="2131"/>
    <cellStyle name="20 % - Akzent4 2 2 2 2 3" xfId="2130"/>
    <cellStyle name="20 % - Akzent4 2 2 2 3" xfId="357"/>
    <cellStyle name="20 % - Akzent4 2 2 2 3 2" xfId="2132"/>
    <cellStyle name="20 % - Akzent4 2 2 2 4" xfId="2129"/>
    <cellStyle name="20 % - Akzent4 2 2 3" xfId="358"/>
    <cellStyle name="20 % - Akzent4 2 2 3 2" xfId="359"/>
    <cellStyle name="20 % - Akzent4 2 2 3 2 2" xfId="360"/>
    <cellStyle name="20 % - Akzent4 2 2 3 2 2 2" xfId="2135"/>
    <cellStyle name="20 % - Akzent4 2 2 3 2 3" xfId="2134"/>
    <cellStyle name="20 % - Akzent4 2 2 3 3" xfId="361"/>
    <cellStyle name="20 % - Akzent4 2 2 3 3 2" xfId="2136"/>
    <cellStyle name="20 % - Akzent4 2 2 3 4" xfId="2133"/>
    <cellStyle name="20 % - Akzent4 2 2 4" xfId="362"/>
    <cellStyle name="20 % - Akzent4 2 2 4 2" xfId="363"/>
    <cellStyle name="20 % - Akzent4 2 2 4 2 2" xfId="2138"/>
    <cellStyle name="20 % - Akzent4 2 2 4 3" xfId="2137"/>
    <cellStyle name="20 % - Akzent4 2 2 5" xfId="364"/>
    <cellStyle name="20 % - Akzent4 2 2 5 2" xfId="2139"/>
    <cellStyle name="20 % - Akzent4 2 2 6" xfId="2128"/>
    <cellStyle name="20 % - Akzent4 2 3" xfId="365"/>
    <cellStyle name="20 % - Akzent4 2 3 2" xfId="366"/>
    <cellStyle name="20 % - Akzent4 2 3 2 2" xfId="367"/>
    <cellStyle name="20 % - Akzent4 2 3 2 2 2" xfId="368"/>
    <cellStyle name="20 % - Akzent4 2 3 2 2 2 2" xfId="2143"/>
    <cellStyle name="20 % - Akzent4 2 3 2 2 3" xfId="2142"/>
    <cellStyle name="20 % - Akzent4 2 3 2 3" xfId="369"/>
    <cellStyle name="20 % - Akzent4 2 3 2 3 2" xfId="2144"/>
    <cellStyle name="20 % - Akzent4 2 3 2 4" xfId="2141"/>
    <cellStyle name="20 % - Akzent4 2 3 3" xfId="370"/>
    <cellStyle name="20 % - Akzent4 2 3 3 2" xfId="371"/>
    <cellStyle name="20 % - Akzent4 2 3 3 2 2" xfId="2146"/>
    <cellStyle name="20 % - Akzent4 2 3 3 3" xfId="2145"/>
    <cellStyle name="20 % - Akzent4 2 3 4" xfId="372"/>
    <cellStyle name="20 % - Akzent4 2 3 4 2" xfId="2147"/>
    <cellStyle name="20 % - Akzent4 2 3 5" xfId="2140"/>
    <cellStyle name="20 % - Akzent4 2 4" xfId="373"/>
    <cellStyle name="20 % - Akzent4 2 4 2" xfId="374"/>
    <cellStyle name="20 % - Akzent4 2 4 2 2" xfId="375"/>
    <cellStyle name="20 % - Akzent4 2 4 2 2 2" xfId="2150"/>
    <cellStyle name="20 % - Akzent4 2 4 2 3" xfId="2149"/>
    <cellStyle name="20 % - Akzent4 2 4 3" xfId="376"/>
    <cellStyle name="20 % - Akzent4 2 4 3 2" xfId="2151"/>
    <cellStyle name="20 % - Akzent4 2 4 4" xfId="2148"/>
    <cellStyle name="20 % - Akzent4 2 5" xfId="377"/>
    <cellStyle name="20 % - Akzent4 2 5 2" xfId="378"/>
    <cellStyle name="20 % - Akzent4 2 5 2 2" xfId="379"/>
    <cellStyle name="20 % - Akzent4 2 5 2 2 2" xfId="2154"/>
    <cellStyle name="20 % - Akzent4 2 5 2 3" xfId="2153"/>
    <cellStyle name="20 % - Akzent4 2 5 3" xfId="380"/>
    <cellStyle name="20 % - Akzent4 2 5 3 2" xfId="2155"/>
    <cellStyle name="20 % - Akzent4 2 5 4" xfId="2152"/>
    <cellStyle name="20 % - Akzent4 2 6" xfId="381"/>
    <cellStyle name="20 % - Akzent4 2 6 2" xfId="382"/>
    <cellStyle name="20 % - Akzent4 2 6 2 2" xfId="2157"/>
    <cellStyle name="20 % - Akzent4 2 6 3" xfId="2156"/>
    <cellStyle name="20 % - Akzent4 2 7" xfId="383"/>
    <cellStyle name="20 % - Akzent4 2 7 2" xfId="384"/>
    <cellStyle name="20 % - Akzent4 2 7 2 2" xfId="2159"/>
    <cellStyle name="20 % - Akzent4 2 7 3" xfId="2158"/>
    <cellStyle name="20 % - Akzent4 2 8" xfId="385"/>
    <cellStyle name="20 % - Akzent4 2 8 2" xfId="386"/>
    <cellStyle name="20 % - Akzent4 2 8 2 2" xfId="2161"/>
    <cellStyle name="20 % - Akzent4 2 8 3" xfId="2160"/>
    <cellStyle name="20 % - Akzent4 2 9" xfId="387"/>
    <cellStyle name="20 % - Akzent4 2 9 2" xfId="2162"/>
    <cellStyle name="20 % - Akzent4 3" xfId="388"/>
    <cellStyle name="20 % - Akzent4 3 10" xfId="2163"/>
    <cellStyle name="20 % - Akzent4 3 2" xfId="389"/>
    <cellStyle name="20 % - Akzent4 3 2 2" xfId="390"/>
    <cellStyle name="20 % - Akzent4 3 2 2 2" xfId="391"/>
    <cellStyle name="20 % - Akzent4 3 2 2 2 2" xfId="392"/>
    <cellStyle name="20 % - Akzent4 3 2 2 2 2 2" xfId="2167"/>
    <cellStyle name="20 % - Akzent4 3 2 2 2 3" xfId="2166"/>
    <cellStyle name="20 % - Akzent4 3 2 2 3" xfId="393"/>
    <cellStyle name="20 % - Akzent4 3 2 2 3 2" xfId="2168"/>
    <cellStyle name="20 % - Akzent4 3 2 2 4" xfId="2165"/>
    <cellStyle name="20 % - Akzent4 3 2 3" xfId="394"/>
    <cellStyle name="20 % - Akzent4 3 2 3 2" xfId="395"/>
    <cellStyle name="20 % - Akzent4 3 2 3 2 2" xfId="396"/>
    <cellStyle name="20 % - Akzent4 3 2 3 2 2 2" xfId="2171"/>
    <cellStyle name="20 % - Akzent4 3 2 3 2 3" xfId="2170"/>
    <cellStyle name="20 % - Akzent4 3 2 3 3" xfId="397"/>
    <cellStyle name="20 % - Akzent4 3 2 3 3 2" xfId="2172"/>
    <cellStyle name="20 % - Akzent4 3 2 3 4" xfId="2169"/>
    <cellStyle name="20 % - Akzent4 3 2 4" xfId="398"/>
    <cellStyle name="20 % - Akzent4 3 2 4 2" xfId="399"/>
    <cellStyle name="20 % - Akzent4 3 2 4 2 2" xfId="2174"/>
    <cellStyle name="20 % - Akzent4 3 2 4 3" xfId="2173"/>
    <cellStyle name="20 % - Akzent4 3 2 5" xfId="400"/>
    <cellStyle name="20 % - Akzent4 3 2 5 2" xfId="2175"/>
    <cellStyle name="20 % - Akzent4 3 2 6" xfId="2164"/>
    <cellStyle name="20 % - Akzent4 3 3" xfId="401"/>
    <cellStyle name="20 % - Akzent4 3 3 2" xfId="402"/>
    <cellStyle name="20 % - Akzent4 3 3 2 2" xfId="403"/>
    <cellStyle name="20 % - Akzent4 3 3 2 2 2" xfId="404"/>
    <cellStyle name="20 % - Akzent4 3 3 2 2 2 2" xfId="2179"/>
    <cellStyle name="20 % - Akzent4 3 3 2 2 3" xfId="2178"/>
    <cellStyle name="20 % - Akzent4 3 3 2 3" xfId="405"/>
    <cellStyle name="20 % - Akzent4 3 3 2 3 2" xfId="2180"/>
    <cellStyle name="20 % - Akzent4 3 3 2 4" xfId="2177"/>
    <cellStyle name="20 % - Akzent4 3 3 3" xfId="406"/>
    <cellStyle name="20 % - Akzent4 3 3 3 2" xfId="407"/>
    <cellStyle name="20 % - Akzent4 3 3 3 2 2" xfId="2182"/>
    <cellStyle name="20 % - Akzent4 3 3 3 3" xfId="2181"/>
    <cellStyle name="20 % - Akzent4 3 3 4" xfId="408"/>
    <cellStyle name="20 % - Akzent4 3 3 4 2" xfId="2183"/>
    <cellStyle name="20 % - Akzent4 3 3 5" xfId="2176"/>
    <cellStyle name="20 % - Akzent4 3 4" xfId="409"/>
    <cellStyle name="20 % - Akzent4 3 4 2" xfId="410"/>
    <cellStyle name="20 % - Akzent4 3 4 2 2" xfId="411"/>
    <cellStyle name="20 % - Akzent4 3 4 2 2 2" xfId="2186"/>
    <cellStyle name="20 % - Akzent4 3 4 2 3" xfId="2185"/>
    <cellStyle name="20 % - Akzent4 3 4 3" xfId="412"/>
    <cellStyle name="20 % - Akzent4 3 4 3 2" xfId="2187"/>
    <cellStyle name="20 % - Akzent4 3 4 4" xfId="2184"/>
    <cellStyle name="20 % - Akzent4 3 5" xfId="413"/>
    <cellStyle name="20 % - Akzent4 3 5 2" xfId="414"/>
    <cellStyle name="20 % - Akzent4 3 5 2 2" xfId="415"/>
    <cellStyle name="20 % - Akzent4 3 5 2 2 2" xfId="2190"/>
    <cellStyle name="20 % - Akzent4 3 5 2 3" xfId="2189"/>
    <cellStyle name="20 % - Akzent4 3 5 3" xfId="416"/>
    <cellStyle name="20 % - Akzent4 3 5 3 2" xfId="2191"/>
    <cellStyle name="20 % - Akzent4 3 5 4" xfId="2188"/>
    <cellStyle name="20 % - Akzent4 3 6" xfId="417"/>
    <cellStyle name="20 % - Akzent4 3 6 2" xfId="418"/>
    <cellStyle name="20 % - Akzent4 3 6 2 2" xfId="2193"/>
    <cellStyle name="20 % - Akzent4 3 6 3" xfId="2192"/>
    <cellStyle name="20 % - Akzent4 3 7" xfId="419"/>
    <cellStyle name="20 % - Akzent4 3 7 2" xfId="420"/>
    <cellStyle name="20 % - Akzent4 3 7 2 2" xfId="2195"/>
    <cellStyle name="20 % - Akzent4 3 7 3" xfId="2194"/>
    <cellStyle name="20 % - Akzent4 3 8" xfId="421"/>
    <cellStyle name="20 % - Akzent4 3 8 2" xfId="422"/>
    <cellStyle name="20 % - Akzent4 3 8 2 2" xfId="2197"/>
    <cellStyle name="20 % - Akzent4 3 8 3" xfId="2196"/>
    <cellStyle name="20 % - Akzent4 3 9" xfId="423"/>
    <cellStyle name="20 % - Akzent4 3 9 2" xfId="2198"/>
    <cellStyle name="20 % - Akzent4 4" xfId="424"/>
    <cellStyle name="20 % - Akzent4 4 2" xfId="425"/>
    <cellStyle name="20 % - Akzent4 4 2 2" xfId="426"/>
    <cellStyle name="20 % - Akzent4 4 2 2 2" xfId="427"/>
    <cellStyle name="20 % - Akzent4 4 2 2 2 2" xfId="2202"/>
    <cellStyle name="20 % - Akzent4 4 2 2 3" xfId="2201"/>
    <cellStyle name="20 % - Akzent4 4 2 3" xfId="428"/>
    <cellStyle name="20 % - Akzent4 4 2 3 2" xfId="2203"/>
    <cellStyle name="20 % - Akzent4 4 2 4" xfId="2200"/>
    <cellStyle name="20 % - Akzent4 4 3" xfId="429"/>
    <cellStyle name="20 % - Akzent4 4 3 2" xfId="430"/>
    <cellStyle name="20 % - Akzent4 4 3 2 2" xfId="431"/>
    <cellStyle name="20 % - Akzent4 4 3 2 2 2" xfId="2206"/>
    <cellStyle name="20 % - Akzent4 4 3 2 3" xfId="2205"/>
    <cellStyle name="20 % - Akzent4 4 3 3" xfId="432"/>
    <cellStyle name="20 % - Akzent4 4 3 3 2" xfId="2207"/>
    <cellStyle name="20 % - Akzent4 4 3 4" xfId="2204"/>
    <cellStyle name="20 % - Akzent4 4 4" xfId="433"/>
    <cellStyle name="20 % - Akzent4 4 4 2" xfId="434"/>
    <cellStyle name="20 % - Akzent4 4 4 2 2" xfId="2209"/>
    <cellStyle name="20 % - Akzent4 4 4 3" xfId="2208"/>
    <cellStyle name="20 % - Akzent4 4 5" xfId="435"/>
    <cellStyle name="20 % - Akzent4 4 5 2" xfId="436"/>
    <cellStyle name="20 % - Akzent4 4 5 2 2" xfId="2211"/>
    <cellStyle name="20 % - Akzent4 4 5 3" xfId="2210"/>
    <cellStyle name="20 % - Akzent4 4 6" xfId="437"/>
    <cellStyle name="20 % - Akzent4 4 6 2" xfId="2212"/>
    <cellStyle name="20 % - Akzent4 4 7" xfId="2199"/>
    <cellStyle name="20 % - Akzent4 5" xfId="438"/>
    <cellStyle name="20 % - Akzent4 5 2" xfId="439"/>
    <cellStyle name="20 % - Akzent4 5 2 2" xfId="440"/>
    <cellStyle name="20 % - Akzent4 5 2 2 2" xfId="441"/>
    <cellStyle name="20 % - Akzent4 5 2 2 2 2" xfId="2216"/>
    <cellStyle name="20 % - Akzent4 5 2 2 3" xfId="2215"/>
    <cellStyle name="20 % - Akzent4 5 2 3" xfId="442"/>
    <cellStyle name="20 % - Akzent4 5 2 3 2" xfId="2217"/>
    <cellStyle name="20 % - Akzent4 5 2 4" xfId="2214"/>
    <cellStyle name="20 % - Akzent4 5 3" xfId="443"/>
    <cellStyle name="20 % - Akzent4 5 3 2" xfId="444"/>
    <cellStyle name="20 % - Akzent4 5 3 2 2" xfId="2219"/>
    <cellStyle name="20 % - Akzent4 5 3 3" xfId="2218"/>
    <cellStyle name="20 % - Akzent4 5 4" xfId="445"/>
    <cellStyle name="20 % - Akzent4 5 4 2" xfId="2220"/>
    <cellStyle name="20 % - Akzent4 5 5" xfId="2213"/>
    <cellStyle name="20 % - Akzent4 6" xfId="446"/>
    <cellStyle name="20 % - Akzent4 6 2" xfId="447"/>
    <cellStyle name="20 % - Akzent4 6 2 2" xfId="448"/>
    <cellStyle name="20 % - Akzent4 6 2 2 2" xfId="2223"/>
    <cellStyle name="20 % - Akzent4 6 2 3" xfId="2222"/>
    <cellStyle name="20 % - Akzent4 6 3" xfId="449"/>
    <cellStyle name="20 % - Akzent4 6 3 2" xfId="2224"/>
    <cellStyle name="20 % - Akzent4 6 4" xfId="2221"/>
    <cellStyle name="20 % - Akzent4 7" xfId="450"/>
    <cellStyle name="20 % - Akzent4 7 2" xfId="451"/>
    <cellStyle name="20 % - Akzent4 7 2 2" xfId="452"/>
    <cellStyle name="20 % - Akzent4 7 2 2 2" xfId="2227"/>
    <cellStyle name="20 % - Akzent4 7 2 3" xfId="2226"/>
    <cellStyle name="20 % - Akzent4 7 3" xfId="453"/>
    <cellStyle name="20 % - Akzent4 7 3 2" xfId="2228"/>
    <cellStyle name="20 % - Akzent4 7 4" xfId="2225"/>
    <cellStyle name="20 % - Akzent4 8" xfId="454"/>
    <cellStyle name="20 % - Akzent4 8 2" xfId="455"/>
    <cellStyle name="20 % - Akzent4 8 2 2" xfId="2230"/>
    <cellStyle name="20 % - Akzent4 8 3" xfId="2229"/>
    <cellStyle name="20 % - Akzent4 9" xfId="456"/>
    <cellStyle name="20 % - Akzent4 9 2" xfId="457"/>
    <cellStyle name="20 % - Akzent4 9 2 2" xfId="2232"/>
    <cellStyle name="20 % - Akzent4 9 3" xfId="2231"/>
    <cellStyle name="20 % - Akzent5 2" xfId="458"/>
    <cellStyle name="20 % - Akzent5 2 10" xfId="2233"/>
    <cellStyle name="20 % - Akzent5 2 2" xfId="459"/>
    <cellStyle name="20 % - Akzent5 2 2 2" xfId="460"/>
    <cellStyle name="20 % - Akzent5 2 2 2 2" xfId="461"/>
    <cellStyle name="20 % - Akzent5 2 2 2 2 2" xfId="462"/>
    <cellStyle name="20 % - Akzent5 2 2 2 2 2 2" xfId="2237"/>
    <cellStyle name="20 % - Akzent5 2 2 2 2 3" xfId="2236"/>
    <cellStyle name="20 % - Akzent5 2 2 2 3" xfId="463"/>
    <cellStyle name="20 % - Akzent5 2 2 2 3 2" xfId="2238"/>
    <cellStyle name="20 % - Akzent5 2 2 2 4" xfId="2235"/>
    <cellStyle name="20 % - Akzent5 2 2 3" xfId="464"/>
    <cellStyle name="20 % - Akzent5 2 2 3 2" xfId="465"/>
    <cellStyle name="20 % - Akzent5 2 2 3 2 2" xfId="466"/>
    <cellStyle name="20 % - Akzent5 2 2 3 2 2 2" xfId="2241"/>
    <cellStyle name="20 % - Akzent5 2 2 3 2 3" xfId="2240"/>
    <cellStyle name="20 % - Akzent5 2 2 3 3" xfId="467"/>
    <cellStyle name="20 % - Akzent5 2 2 3 3 2" xfId="2242"/>
    <cellStyle name="20 % - Akzent5 2 2 3 4" xfId="2239"/>
    <cellStyle name="20 % - Akzent5 2 2 4" xfId="468"/>
    <cellStyle name="20 % - Akzent5 2 2 4 2" xfId="469"/>
    <cellStyle name="20 % - Akzent5 2 2 4 2 2" xfId="2244"/>
    <cellStyle name="20 % - Akzent5 2 2 4 3" xfId="2243"/>
    <cellStyle name="20 % - Akzent5 2 2 5" xfId="470"/>
    <cellStyle name="20 % - Akzent5 2 2 5 2" xfId="2245"/>
    <cellStyle name="20 % - Akzent5 2 2 6" xfId="2234"/>
    <cellStyle name="20 % - Akzent5 2 3" xfId="471"/>
    <cellStyle name="20 % - Akzent5 2 3 2" xfId="472"/>
    <cellStyle name="20 % - Akzent5 2 3 2 2" xfId="473"/>
    <cellStyle name="20 % - Akzent5 2 3 2 2 2" xfId="474"/>
    <cellStyle name="20 % - Akzent5 2 3 2 2 2 2" xfId="2249"/>
    <cellStyle name="20 % - Akzent5 2 3 2 2 3" xfId="2248"/>
    <cellStyle name="20 % - Akzent5 2 3 2 3" xfId="475"/>
    <cellStyle name="20 % - Akzent5 2 3 2 3 2" xfId="2250"/>
    <cellStyle name="20 % - Akzent5 2 3 2 4" xfId="2247"/>
    <cellStyle name="20 % - Akzent5 2 3 3" xfId="476"/>
    <cellStyle name="20 % - Akzent5 2 3 3 2" xfId="477"/>
    <cellStyle name="20 % - Akzent5 2 3 3 2 2" xfId="2252"/>
    <cellStyle name="20 % - Akzent5 2 3 3 3" xfId="2251"/>
    <cellStyle name="20 % - Akzent5 2 3 4" xfId="478"/>
    <cellStyle name="20 % - Akzent5 2 3 4 2" xfId="2253"/>
    <cellStyle name="20 % - Akzent5 2 3 5" xfId="2246"/>
    <cellStyle name="20 % - Akzent5 2 4" xfId="479"/>
    <cellStyle name="20 % - Akzent5 2 4 2" xfId="480"/>
    <cellStyle name="20 % - Akzent5 2 4 2 2" xfId="481"/>
    <cellStyle name="20 % - Akzent5 2 4 2 2 2" xfId="2256"/>
    <cellStyle name="20 % - Akzent5 2 4 2 3" xfId="2255"/>
    <cellStyle name="20 % - Akzent5 2 4 3" xfId="482"/>
    <cellStyle name="20 % - Akzent5 2 4 3 2" xfId="2257"/>
    <cellStyle name="20 % - Akzent5 2 4 4" xfId="2254"/>
    <cellStyle name="20 % - Akzent5 2 5" xfId="483"/>
    <cellStyle name="20 % - Akzent5 2 5 2" xfId="484"/>
    <cellStyle name="20 % - Akzent5 2 5 2 2" xfId="485"/>
    <cellStyle name="20 % - Akzent5 2 5 2 2 2" xfId="2260"/>
    <cellStyle name="20 % - Akzent5 2 5 2 3" xfId="2259"/>
    <cellStyle name="20 % - Akzent5 2 5 3" xfId="486"/>
    <cellStyle name="20 % - Akzent5 2 5 3 2" xfId="2261"/>
    <cellStyle name="20 % - Akzent5 2 5 4" xfId="2258"/>
    <cellStyle name="20 % - Akzent5 2 6" xfId="487"/>
    <cellStyle name="20 % - Akzent5 2 6 2" xfId="488"/>
    <cellStyle name="20 % - Akzent5 2 6 2 2" xfId="2263"/>
    <cellStyle name="20 % - Akzent5 2 6 3" xfId="2262"/>
    <cellStyle name="20 % - Akzent5 2 7" xfId="489"/>
    <cellStyle name="20 % - Akzent5 2 7 2" xfId="490"/>
    <cellStyle name="20 % - Akzent5 2 7 2 2" xfId="2265"/>
    <cellStyle name="20 % - Akzent5 2 7 3" xfId="2264"/>
    <cellStyle name="20 % - Akzent5 2 8" xfId="491"/>
    <cellStyle name="20 % - Akzent5 2 8 2" xfId="492"/>
    <cellStyle name="20 % - Akzent5 2 8 2 2" xfId="2267"/>
    <cellStyle name="20 % - Akzent5 2 8 3" xfId="2266"/>
    <cellStyle name="20 % - Akzent5 2 9" xfId="493"/>
    <cellStyle name="20 % - Akzent5 2 9 2" xfId="2268"/>
    <cellStyle name="20 % - Akzent5 3" xfId="494"/>
    <cellStyle name="20 % - Akzent5 3 10" xfId="2269"/>
    <cellStyle name="20 % - Akzent5 3 2" xfId="495"/>
    <cellStyle name="20 % - Akzent5 3 2 2" xfId="496"/>
    <cellStyle name="20 % - Akzent5 3 2 2 2" xfId="497"/>
    <cellStyle name="20 % - Akzent5 3 2 2 2 2" xfId="498"/>
    <cellStyle name="20 % - Akzent5 3 2 2 2 2 2" xfId="2273"/>
    <cellStyle name="20 % - Akzent5 3 2 2 2 3" xfId="2272"/>
    <cellStyle name="20 % - Akzent5 3 2 2 3" xfId="499"/>
    <cellStyle name="20 % - Akzent5 3 2 2 3 2" xfId="2274"/>
    <cellStyle name="20 % - Akzent5 3 2 2 4" xfId="2271"/>
    <cellStyle name="20 % - Akzent5 3 2 3" xfId="500"/>
    <cellStyle name="20 % - Akzent5 3 2 3 2" xfId="501"/>
    <cellStyle name="20 % - Akzent5 3 2 3 2 2" xfId="502"/>
    <cellStyle name="20 % - Akzent5 3 2 3 2 2 2" xfId="2277"/>
    <cellStyle name="20 % - Akzent5 3 2 3 2 3" xfId="2276"/>
    <cellStyle name="20 % - Akzent5 3 2 3 3" xfId="503"/>
    <cellStyle name="20 % - Akzent5 3 2 3 3 2" xfId="2278"/>
    <cellStyle name="20 % - Akzent5 3 2 3 4" xfId="2275"/>
    <cellStyle name="20 % - Akzent5 3 2 4" xfId="504"/>
    <cellStyle name="20 % - Akzent5 3 2 4 2" xfId="505"/>
    <cellStyle name="20 % - Akzent5 3 2 4 2 2" xfId="2280"/>
    <cellStyle name="20 % - Akzent5 3 2 4 3" xfId="2279"/>
    <cellStyle name="20 % - Akzent5 3 2 5" xfId="506"/>
    <cellStyle name="20 % - Akzent5 3 2 5 2" xfId="2281"/>
    <cellStyle name="20 % - Akzent5 3 2 6" xfId="2270"/>
    <cellStyle name="20 % - Akzent5 3 3" xfId="507"/>
    <cellStyle name="20 % - Akzent5 3 3 2" xfId="508"/>
    <cellStyle name="20 % - Akzent5 3 3 2 2" xfId="509"/>
    <cellStyle name="20 % - Akzent5 3 3 2 2 2" xfId="510"/>
    <cellStyle name="20 % - Akzent5 3 3 2 2 2 2" xfId="2285"/>
    <cellStyle name="20 % - Akzent5 3 3 2 2 3" xfId="2284"/>
    <cellStyle name="20 % - Akzent5 3 3 2 3" xfId="511"/>
    <cellStyle name="20 % - Akzent5 3 3 2 3 2" xfId="2286"/>
    <cellStyle name="20 % - Akzent5 3 3 2 4" xfId="2283"/>
    <cellStyle name="20 % - Akzent5 3 3 3" xfId="512"/>
    <cellStyle name="20 % - Akzent5 3 3 3 2" xfId="513"/>
    <cellStyle name="20 % - Akzent5 3 3 3 2 2" xfId="2288"/>
    <cellStyle name="20 % - Akzent5 3 3 3 3" xfId="2287"/>
    <cellStyle name="20 % - Akzent5 3 3 4" xfId="514"/>
    <cellStyle name="20 % - Akzent5 3 3 4 2" xfId="2289"/>
    <cellStyle name="20 % - Akzent5 3 3 5" xfId="2282"/>
    <cellStyle name="20 % - Akzent5 3 4" xfId="515"/>
    <cellStyle name="20 % - Akzent5 3 4 2" xfId="516"/>
    <cellStyle name="20 % - Akzent5 3 4 2 2" xfId="517"/>
    <cellStyle name="20 % - Akzent5 3 4 2 2 2" xfId="2292"/>
    <cellStyle name="20 % - Akzent5 3 4 2 3" xfId="2291"/>
    <cellStyle name="20 % - Akzent5 3 4 3" xfId="518"/>
    <cellStyle name="20 % - Akzent5 3 4 3 2" xfId="2293"/>
    <cellStyle name="20 % - Akzent5 3 4 4" xfId="2290"/>
    <cellStyle name="20 % - Akzent5 3 5" xfId="519"/>
    <cellStyle name="20 % - Akzent5 3 5 2" xfId="520"/>
    <cellStyle name="20 % - Akzent5 3 5 2 2" xfId="521"/>
    <cellStyle name="20 % - Akzent5 3 5 2 2 2" xfId="2296"/>
    <cellStyle name="20 % - Akzent5 3 5 2 3" xfId="2295"/>
    <cellStyle name="20 % - Akzent5 3 5 3" xfId="522"/>
    <cellStyle name="20 % - Akzent5 3 5 3 2" xfId="2297"/>
    <cellStyle name="20 % - Akzent5 3 5 4" xfId="2294"/>
    <cellStyle name="20 % - Akzent5 3 6" xfId="523"/>
    <cellStyle name="20 % - Akzent5 3 6 2" xfId="524"/>
    <cellStyle name="20 % - Akzent5 3 6 2 2" xfId="2299"/>
    <cellStyle name="20 % - Akzent5 3 6 3" xfId="2298"/>
    <cellStyle name="20 % - Akzent5 3 7" xfId="525"/>
    <cellStyle name="20 % - Akzent5 3 7 2" xfId="526"/>
    <cellStyle name="20 % - Akzent5 3 7 2 2" xfId="2301"/>
    <cellStyle name="20 % - Akzent5 3 7 3" xfId="2300"/>
    <cellStyle name="20 % - Akzent5 3 8" xfId="527"/>
    <cellStyle name="20 % - Akzent5 3 8 2" xfId="528"/>
    <cellStyle name="20 % - Akzent5 3 8 2 2" xfId="2303"/>
    <cellStyle name="20 % - Akzent5 3 8 3" xfId="2302"/>
    <cellStyle name="20 % - Akzent5 3 9" xfId="529"/>
    <cellStyle name="20 % - Akzent5 3 9 2" xfId="2304"/>
    <cellStyle name="20 % - Akzent5 4" xfId="530"/>
    <cellStyle name="20 % - Akzent5 4 2" xfId="531"/>
    <cellStyle name="20 % - Akzent5 4 2 2" xfId="532"/>
    <cellStyle name="20 % - Akzent5 4 2 2 2" xfId="533"/>
    <cellStyle name="20 % - Akzent5 4 2 2 2 2" xfId="2308"/>
    <cellStyle name="20 % - Akzent5 4 2 2 3" xfId="2307"/>
    <cellStyle name="20 % - Akzent5 4 2 3" xfId="534"/>
    <cellStyle name="20 % - Akzent5 4 2 3 2" xfId="2309"/>
    <cellStyle name="20 % - Akzent5 4 2 4" xfId="2306"/>
    <cellStyle name="20 % - Akzent5 4 3" xfId="535"/>
    <cellStyle name="20 % - Akzent5 4 3 2" xfId="536"/>
    <cellStyle name="20 % - Akzent5 4 3 2 2" xfId="537"/>
    <cellStyle name="20 % - Akzent5 4 3 2 2 2" xfId="2312"/>
    <cellStyle name="20 % - Akzent5 4 3 2 3" xfId="2311"/>
    <cellStyle name="20 % - Akzent5 4 3 3" xfId="538"/>
    <cellStyle name="20 % - Akzent5 4 3 3 2" xfId="2313"/>
    <cellStyle name="20 % - Akzent5 4 3 4" xfId="2310"/>
    <cellStyle name="20 % - Akzent5 4 4" xfId="539"/>
    <cellStyle name="20 % - Akzent5 4 4 2" xfId="540"/>
    <cellStyle name="20 % - Akzent5 4 4 2 2" xfId="2315"/>
    <cellStyle name="20 % - Akzent5 4 4 3" xfId="2314"/>
    <cellStyle name="20 % - Akzent5 4 5" xfId="541"/>
    <cellStyle name="20 % - Akzent5 4 5 2" xfId="542"/>
    <cellStyle name="20 % - Akzent5 4 5 2 2" xfId="2317"/>
    <cellStyle name="20 % - Akzent5 4 5 3" xfId="2316"/>
    <cellStyle name="20 % - Akzent5 4 6" xfId="543"/>
    <cellStyle name="20 % - Akzent5 4 6 2" xfId="2318"/>
    <cellStyle name="20 % - Akzent5 4 7" xfId="2305"/>
    <cellStyle name="20 % - Akzent5 5" xfId="544"/>
    <cellStyle name="20 % - Akzent5 5 2" xfId="545"/>
    <cellStyle name="20 % - Akzent5 5 2 2" xfId="546"/>
    <cellStyle name="20 % - Akzent5 5 2 2 2" xfId="547"/>
    <cellStyle name="20 % - Akzent5 5 2 2 2 2" xfId="2322"/>
    <cellStyle name="20 % - Akzent5 5 2 2 3" xfId="2321"/>
    <cellStyle name="20 % - Akzent5 5 2 3" xfId="548"/>
    <cellStyle name="20 % - Akzent5 5 2 3 2" xfId="2323"/>
    <cellStyle name="20 % - Akzent5 5 2 4" xfId="2320"/>
    <cellStyle name="20 % - Akzent5 5 3" xfId="549"/>
    <cellStyle name="20 % - Akzent5 5 3 2" xfId="550"/>
    <cellStyle name="20 % - Akzent5 5 3 2 2" xfId="2325"/>
    <cellStyle name="20 % - Akzent5 5 3 3" xfId="2324"/>
    <cellStyle name="20 % - Akzent5 5 4" xfId="551"/>
    <cellStyle name="20 % - Akzent5 5 4 2" xfId="2326"/>
    <cellStyle name="20 % - Akzent5 5 5" xfId="2319"/>
    <cellStyle name="20 % - Akzent5 6" xfId="552"/>
    <cellStyle name="20 % - Akzent5 6 2" xfId="553"/>
    <cellStyle name="20 % - Akzent5 6 2 2" xfId="554"/>
    <cellStyle name="20 % - Akzent5 6 2 2 2" xfId="2329"/>
    <cellStyle name="20 % - Akzent5 6 2 3" xfId="2328"/>
    <cellStyle name="20 % - Akzent5 6 3" xfId="555"/>
    <cellStyle name="20 % - Akzent5 6 3 2" xfId="2330"/>
    <cellStyle name="20 % - Akzent5 6 4" xfId="2327"/>
    <cellStyle name="20 % - Akzent5 7" xfId="556"/>
    <cellStyle name="20 % - Akzent5 7 2" xfId="557"/>
    <cellStyle name="20 % - Akzent5 7 2 2" xfId="558"/>
    <cellStyle name="20 % - Akzent5 7 2 2 2" xfId="2333"/>
    <cellStyle name="20 % - Akzent5 7 2 3" xfId="2332"/>
    <cellStyle name="20 % - Akzent5 7 3" xfId="559"/>
    <cellStyle name="20 % - Akzent5 7 3 2" xfId="2334"/>
    <cellStyle name="20 % - Akzent5 7 4" xfId="2331"/>
    <cellStyle name="20 % - Akzent5 8" xfId="560"/>
    <cellStyle name="20 % - Akzent5 8 2" xfId="561"/>
    <cellStyle name="20 % - Akzent5 8 2 2" xfId="2336"/>
    <cellStyle name="20 % - Akzent5 8 3" xfId="2335"/>
    <cellStyle name="20 % - Akzent5 9" xfId="562"/>
    <cellStyle name="20 % - Akzent5 9 2" xfId="563"/>
    <cellStyle name="20 % - Akzent5 9 2 2" xfId="2338"/>
    <cellStyle name="20 % - Akzent5 9 3" xfId="2337"/>
    <cellStyle name="20 % - Akzent6 2" xfId="564"/>
    <cellStyle name="20 % - Akzent6 2 10" xfId="2339"/>
    <cellStyle name="20 % - Akzent6 2 2" xfId="565"/>
    <cellStyle name="20 % - Akzent6 2 2 2" xfId="566"/>
    <cellStyle name="20 % - Akzent6 2 2 2 2" xfId="567"/>
    <cellStyle name="20 % - Akzent6 2 2 2 2 2" xfId="568"/>
    <cellStyle name="20 % - Akzent6 2 2 2 2 2 2" xfId="2343"/>
    <cellStyle name="20 % - Akzent6 2 2 2 2 3" xfId="2342"/>
    <cellStyle name="20 % - Akzent6 2 2 2 3" xfId="569"/>
    <cellStyle name="20 % - Akzent6 2 2 2 3 2" xfId="2344"/>
    <cellStyle name="20 % - Akzent6 2 2 2 4" xfId="2341"/>
    <cellStyle name="20 % - Akzent6 2 2 3" xfId="570"/>
    <cellStyle name="20 % - Akzent6 2 2 3 2" xfId="571"/>
    <cellStyle name="20 % - Akzent6 2 2 3 2 2" xfId="572"/>
    <cellStyle name="20 % - Akzent6 2 2 3 2 2 2" xfId="2347"/>
    <cellStyle name="20 % - Akzent6 2 2 3 2 3" xfId="2346"/>
    <cellStyle name="20 % - Akzent6 2 2 3 3" xfId="573"/>
    <cellStyle name="20 % - Akzent6 2 2 3 3 2" xfId="2348"/>
    <cellStyle name="20 % - Akzent6 2 2 3 4" xfId="2345"/>
    <cellStyle name="20 % - Akzent6 2 2 4" xfId="574"/>
    <cellStyle name="20 % - Akzent6 2 2 4 2" xfId="575"/>
    <cellStyle name="20 % - Akzent6 2 2 4 2 2" xfId="2350"/>
    <cellStyle name="20 % - Akzent6 2 2 4 3" xfId="2349"/>
    <cellStyle name="20 % - Akzent6 2 2 5" xfId="576"/>
    <cellStyle name="20 % - Akzent6 2 2 5 2" xfId="2351"/>
    <cellStyle name="20 % - Akzent6 2 2 6" xfId="2340"/>
    <cellStyle name="20 % - Akzent6 2 3" xfId="577"/>
    <cellStyle name="20 % - Akzent6 2 3 2" xfId="578"/>
    <cellStyle name="20 % - Akzent6 2 3 2 2" xfId="579"/>
    <cellStyle name="20 % - Akzent6 2 3 2 2 2" xfId="580"/>
    <cellStyle name="20 % - Akzent6 2 3 2 2 2 2" xfId="2355"/>
    <cellStyle name="20 % - Akzent6 2 3 2 2 3" xfId="2354"/>
    <cellStyle name="20 % - Akzent6 2 3 2 3" xfId="581"/>
    <cellStyle name="20 % - Akzent6 2 3 2 3 2" xfId="2356"/>
    <cellStyle name="20 % - Akzent6 2 3 2 4" xfId="2353"/>
    <cellStyle name="20 % - Akzent6 2 3 3" xfId="582"/>
    <cellStyle name="20 % - Akzent6 2 3 3 2" xfId="583"/>
    <cellStyle name="20 % - Akzent6 2 3 3 2 2" xfId="2358"/>
    <cellStyle name="20 % - Akzent6 2 3 3 3" xfId="2357"/>
    <cellStyle name="20 % - Akzent6 2 3 4" xfId="584"/>
    <cellStyle name="20 % - Akzent6 2 3 4 2" xfId="2359"/>
    <cellStyle name="20 % - Akzent6 2 3 5" xfId="2352"/>
    <cellStyle name="20 % - Akzent6 2 4" xfId="585"/>
    <cellStyle name="20 % - Akzent6 2 4 2" xfId="586"/>
    <cellStyle name="20 % - Akzent6 2 4 2 2" xfId="587"/>
    <cellStyle name="20 % - Akzent6 2 4 2 2 2" xfId="2362"/>
    <cellStyle name="20 % - Akzent6 2 4 2 3" xfId="2361"/>
    <cellStyle name="20 % - Akzent6 2 4 3" xfId="588"/>
    <cellStyle name="20 % - Akzent6 2 4 3 2" xfId="2363"/>
    <cellStyle name="20 % - Akzent6 2 4 4" xfId="2360"/>
    <cellStyle name="20 % - Akzent6 2 5" xfId="589"/>
    <cellStyle name="20 % - Akzent6 2 5 2" xfId="590"/>
    <cellStyle name="20 % - Akzent6 2 5 2 2" xfId="591"/>
    <cellStyle name="20 % - Akzent6 2 5 2 2 2" xfId="2366"/>
    <cellStyle name="20 % - Akzent6 2 5 2 3" xfId="2365"/>
    <cellStyle name="20 % - Akzent6 2 5 3" xfId="592"/>
    <cellStyle name="20 % - Akzent6 2 5 3 2" xfId="2367"/>
    <cellStyle name="20 % - Akzent6 2 5 4" xfId="2364"/>
    <cellStyle name="20 % - Akzent6 2 6" xfId="593"/>
    <cellStyle name="20 % - Akzent6 2 6 2" xfId="594"/>
    <cellStyle name="20 % - Akzent6 2 6 2 2" xfId="2369"/>
    <cellStyle name="20 % - Akzent6 2 6 3" xfId="2368"/>
    <cellStyle name="20 % - Akzent6 2 7" xfId="595"/>
    <cellStyle name="20 % - Akzent6 2 7 2" xfId="596"/>
    <cellStyle name="20 % - Akzent6 2 7 2 2" xfId="2371"/>
    <cellStyle name="20 % - Akzent6 2 7 3" xfId="2370"/>
    <cellStyle name="20 % - Akzent6 2 8" xfId="597"/>
    <cellStyle name="20 % - Akzent6 2 8 2" xfId="598"/>
    <cellStyle name="20 % - Akzent6 2 8 2 2" xfId="2373"/>
    <cellStyle name="20 % - Akzent6 2 8 3" xfId="2372"/>
    <cellStyle name="20 % - Akzent6 2 9" xfId="599"/>
    <cellStyle name="20 % - Akzent6 2 9 2" xfId="2374"/>
    <cellStyle name="20 % - Akzent6 3" xfId="600"/>
    <cellStyle name="20 % - Akzent6 3 10" xfId="2375"/>
    <cellStyle name="20 % - Akzent6 3 2" xfId="601"/>
    <cellStyle name="20 % - Akzent6 3 2 2" xfId="602"/>
    <cellStyle name="20 % - Akzent6 3 2 2 2" xfId="603"/>
    <cellStyle name="20 % - Akzent6 3 2 2 2 2" xfId="604"/>
    <cellStyle name="20 % - Akzent6 3 2 2 2 2 2" xfId="2379"/>
    <cellStyle name="20 % - Akzent6 3 2 2 2 3" xfId="2378"/>
    <cellStyle name="20 % - Akzent6 3 2 2 3" xfId="605"/>
    <cellStyle name="20 % - Akzent6 3 2 2 3 2" xfId="2380"/>
    <cellStyle name="20 % - Akzent6 3 2 2 4" xfId="2377"/>
    <cellStyle name="20 % - Akzent6 3 2 3" xfId="606"/>
    <cellStyle name="20 % - Akzent6 3 2 3 2" xfId="607"/>
    <cellStyle name="20 % - Akzent6 3 2 3 2 2" xfId="608"/>
    <cellStyle name="20 % - Akzent6 3 2 3 2 2 2" xfId="2383"/>
    <cellStyle name="20 % - Akzent6 3 2 3 2 3" xfId="2382"/>
    <cellStyle name="20 % - Akzent6 3 2 3 3" xfId="609"/>
    <cellStyle name="20 % - Akzent6 3 2 3 3 2" xfId="2384"/>
    <cellStyle name="20 % - Akzent6 3 2 3 4" xfId="2381"/>
    <cellStyle name="20 % - Akzent6 3 2 4" xfId="610"/>
    <cellStyle name="20 % - Akzent6 3 2 4 2" xfId="611"/>
    <cellStyle name="20 % - Akzent6 3 2 4 2 2" xfId="2386"/>
    <cellStyle name="20 % - Akzent6 3 2 4 3" xfId="2385"/>
    <cellStyle name="20 % - Akzent6 3 2 5" xfId="612"/>
    <cellStyle name="20 % - Akzent6 3 2 5 2" xfId="2387"/>
    <cellStyle name="20 % - Akzent6 3 2 6" xfId="2376"/>
    <cellStyle name="20 % - Akzent6 3 3" xfId="613"/>
    <cellStyle name="20 % - Akzent6 3 3 2" xfId="614"/>
    <cellStyle name="20 % - Akzent6 3 3 2 2" xfId="615"/>
    <cellStyle name="20 % - Akzent6 3 3 2 2 2" xfId="616"/>
    <cellStyle name="20 % - Akzent6 3 3 2 2 2 2" xfId="2391"/>
    <cellStyle name="20 % - Akzent6 3 3 2 2 3" xfId="2390"/>
    <cellStyle name="20 % - Akzent6 3 3 2 3" xfId="617"/>
    <cellStyle name="20 % - Akzent6 3 3 2 3 2" xfId="2392"/>
    <cellStyle name="20 % - Akzent6 3 3 2 4" xfId="2389"/>
    <cellStyle name="20 % - Akzent6 3 3 3" xfId="618"/>
    <cellStyle name="20 % - Akzent6 3 3 3 2" xfId="619"/>
    <cellStyle name="20 % - Akzent6 3 3 3 2 2" xfId="2394"/>
    <cellStyle name="20 % - Akzent6 3 3 3 3" xfId="2393"/>
    <cellStyle name="20 % - Akzent6 3 3 4" xfId="620"/>
    <cellStyle name="20 % - Akzent6 3 3 4 2" xfId="2395"/>
    <cellStyle name="20 % - Akzent6 3 3 5" xfId="2388"/>
    <cellStyle name="20 % - Akzent6 3 4" xfId="621"/>
    <cellStyle name="20 % - Akzent6 3 4 2" xfId="622"/>
    <cellStyle name="20 % - Akzent6 3 4 2 2" xfId="623"/>
    <cellStyle name="20 % - Akzent6 3 4 2 2 2" xfId="2398"/>
    <cellStyle name="20 % - Akzent6 3 4 2 3" xfId="2397"/>
    <cellStyle name="20 % - Akzent6 3 4 3" xfId="624"/>
    <cellStyle name="20 % - Akzent6 3 4 3 2" xfId="2399"/>
    <cellStyle name="20 % - Akzent6 3 4 4" xfId="2396"/>
    <cellStyle name="20 % - Akzent6 3 5" xfId="625"/>
    <cellStyle name="20 % - Akzent6 3 5 2" xfId="626"/>
    <cellStyle name="20 % - Akzent6 3 5 2 2" xfId="627"/>
    <cellStyle name="20 % - Akzent6 3 5 2 2 2" xfId="2402"/>
    <cellStyle name="20 % - Akzent6 3 5 2 3" xfId="2401"/>
    <cellStyle name="20 % - Akzent6 3 5 3" xfId="628"/>
    <cellStyle name="20 % - Akzent6 3 5 3 2" xfId="2403"/>
    <cellStyle name="20 % - Akzent6 3 5 4" xfId="2400"/>
    <cellStyle name="20 % - Akzent6 3 6" xfId="629"/>
    <cellStyle name="20 % - Akzent6 3 6 2" xfId="630"/>
    <cellStyle name="20 % - Akzent6 3 6 2 2" xfId="2405"/>
    <cellStyle name="20 % - Akzent6 3 6 3" xfId="2404"/>
    <cellStyle name="20 % - Akzent6 3 7" xfId="631"/>
    <cellStyle name="20 % - Akzent6 3 7 2" xfId="632"/>
    <cellStyle name="20 % - Akzent6 3 7 2 2" xfId="2407"/>
    <cellStyle name="20 % - Akzent6 3 7 3" xfId="2406"/>
    <cellStyle name="20 % - Akzent6 3 8" xfId="633"/>
    <cellStyle name="20 % - Akzent6 3 8 2" xfId="634"/>
    <cellStyle name="20 % - Akzent6 3 8 2 2" xfId="2409"/>
    <cellStyle name="20 % - Akzent6 3 8 3" xfId="2408"/>
    <cellStyle name="20 % - Akzent6 3 9" xfId="635"/>
    <cellStyle name="20 % - Akzent6 3 9 2" xfId="2410"/>
    <cellStyle name="20 % - Akzent6 4" xfId="636"/>
    <cellStyle name="20 % - Akzent6 4 2" xfId="637"/>
    <cellStyle name="20 % - Akzent6 4 2 2" xfId="638"/>
    <cellStyle name="20 % - Akzent6 4 2 2 2" xfId="639"/>
    <cellStyle name="20 % - Akzent6 4 2 2 2 2" xfId="2414"/>
    <cellStyle name="20 % - Akzent6 4 2 2 3" xfId="2413"/>
    <cellStyle name="20 % - Akzent6 4 2 3" xfId="640"/>
    <cellStyle name="20 % - Akzent6 4 2 3 2" xfId="2415"/>
    <cellStyle name="20 % - Akzent6 4 2 4" xfId="2412"/>
    <cellStyle name="20 % - Akzent6 4 3" xfId="641"/>
    <cellStyle name="20 % - Akzent6 4 3 2" xfId="642"/>
    <cellStyle name="20 % - Akzent6 4 3 2 2" xfId="643"/>
    <cellStyle name="20 % - Akzent6 4 3 2 2 2" xfId="2418"/>
    <cellStyle name="20 % - Akzent6 4 3 2 3" xfId="2417"/>
    <cellStyle name="20 % - Akzent6 4 3 3" xfId="644"/>
    <cellStyle name="20 % - Akzent6 4 3 3 2" xfId="2419"/>
    <cellStyle name="20 % - Akzent6 4 3 4" xfId="2416"/>
    <cellStyle name="20 % - Akzent6 4 4" xfId="645"/>
    <cellStyle name="20 % - Akzent6 4 4 2" xfId="646"/>
    <cellStyle name="20 % - Akzent6 4 4 2 2" xfId="2421"/>
    <cellStyle name="20 % - Akzent6 4 4 3" xfId="2420"/>
    <cellStyle name="20 % - Akzent6 4 5" xfId="647"/>
    <cellStyle name="20 % - Akzent6 4 5 2" xfId="648"/>
    <cellStyle name="20 % - Akzent6 4 5 2 2" xfId="2423"/>
    <cellStyle name="20 % - Akzent6 4 5 3" xfId="2422"/>
    <cellStyle name="20 % - Akzent6 4 6" xfId="649"/>
    <cellStyle name="20 % - Akzent6 4 6 2" xfId="2424"/>
    <cellStyle name="20 % - Akzent6 4 7" xfId="2411"/>
    <cellStyle name="20 % - Akzent6 5" xfId="650"/>
    <cellStyle name="20 % - Akzent6 5 2" xfId="651"/>
    <cellStyle name="20 % - Akzent6 5 2 2" xfId="652"/>
    <cellStyle name="20 % - Akzent6 5 2 2 2" xfId="653"/>
    <cellStyle name="20 % - Akzent6 5 2 2 2 2" xfId="2428"/>
    <cellStyle name="20 % - Akzent6 5 2 2 3" xfId="2427"/>
    <cellStyle name="20 % - Akzent6 5 2 3" xfId="654"/>
    <cellStyle name="20 % - Akzent6 5 2 3 2" xfId="2429"/>
    <cellStyle name="20 % - Akzent6 5 2 4" xfId="2426"/>
    <cellStyle name="20 % - Akzent6 5 3" xfId="655"/>
    <cellStyle name="20 % - Akzent6 5 3 2" xfId="656"/>
    <cellStyle name="20 % - Akzent6 5 3 2 2" xfId="2431"/>
    <cellStyle name="20 % - Akzent6 5 3 3" xfId="2430"/>
    <cellStyle name="20 % - Akzent6 5 4" xfId="657"/>
    <cellStyle name="20 % - Akzent6 5 4 2" xfId="2432"/>
    <cellStyle name="20 % - Akzent6 5 5" xfId="2425"/>
    <cellStyle name="20 % - Akzent6 6" xfId="658"/>
    <cellStyle name="20 % - Akzent6 6 2" xfId="659"/>
    <cellStyle name="20 % - Akzent6 6 2 2" xfId="660"/>
    <cellStyle name="20 % - Akzent6 6 2 2 2" xfId="2435"/>
    <cellStyle name="20 % - Akzent6 6 2 3" xfId="2434"/>
    <cellStyle name="20 % - Akzent6 6 3" xfId="661"/>
    <cellStyle name="20 % - Akzent6 6 3 2" xfId="2436"/>
    <cellStyle name="20 % - Akzent6 6 4" xfId="2433"/>
    <cellStyle name="20 % - Akzent6 7" xfId="662"/>
    <cellStyle name="20 % - Akzent6 7 2" xfId="663"/>
    <cellStyle name="20 % - Akzent6 7 2 2" xfId="664"/>
    <cellStyle name="20 % - Akzent6 7 2 2 2" xfId="2439"/>
    <cellStyle name="20 % - Akzent6 7 2 3" xfId="2438"/>
    <cellStyle name="20 % - Akzent6 7 3" xfId="665"/>
    <cellStyle name="20 % - Akzent6 7 3 2" xfId="2440"/>
    <cellStyle name="20 % - Akzent6 7 4" xfId="2437"/>
    <cellStyle name="20 % - Akzent6 8" xfId="666"/>
    <cellStyle name="20 % - Akzent6 8 2" xfId="667"/>
    <cellStyle name="20 % - Akzent6 8 2 2" xfId="2442"/>
    <cellStyle name="20 % - Akzent6 8 3" xfId="2441"/>
    <cellStyle name="20 % - Akzent6 9" xfId="668"/>
    <cellStyle name="20 % - Akzent6 9 2" xfId="669"/>
    <cellStyle name="20 % - Akzent6 9 2 2" xfId="2444"/>
    <cellStyle name="20 % - Akzent6 9 3" xfId="2443"/>
    <cellStyle name="40 % - Akzent1 2" xfId="670"/>
    <cellStyle name="40 % - Akzent1 2 10" xfId="2445"/>
    <cellStyle name="40 % - Akzent1 2 2" xfId="671"/>
    <cellStyle name="40 % - Akzent1 2 2 2" xfId="672"/>
    <cellStyle name="40 % - Akzent1 2 2 2 2" xfId="673"/>
    <cellStyle name="40 % - Akzent1 2 2 2 2 2" xfId="674"/>
    <cellStyle name="40 % - Akzent1 2 2 2 2 2 2" xfId="2449"/>
    <cellStyle name="40 % - Akzent1 2 2 2 2 3" xfId="2448"/>
    <cellStyle name="40 % - Akzent1 2 2 2 3" xfId="675"/>
    <cellStyle name="40 % - Akzent1 2 2 2 3 2" xfId="2450"/>
    <cellStyle name="40 % - Akzent1 2 2 2 4" xfId="2447"/>
    <cellStyle name="40 % - Akzent1 2 2 3" xfId="676"/>
    <cellStyle name="40 % - Akzent1 2 2 3 2" xfId="677"/>
    <cellStyle name="40 % - Akzent1 2 2 3 2 2" xfId="678"/>
    <cellStyle name="40 % - Akzent1 2 2 3 2 2 2" xfId="2453"/>
    <cellStyle name="40 % - Akzent1 2 2 3 2 3" xfId="2452"/>
    <cellStyle name="40 % - Akzent1 2 2 3 3" xfId="679"/>
    <cellStyle name="40 % - Akzent1 2 2 3 3 2" xfId="2454"/>
    <cellStyle name="40 % - Akzent1 2 2 3 4" xfId="2451"/>
    <cellStyle name="40 % - Akzent1 2 2 4" xfId="680"/>
    <cellStyle name="40 % - Akzent1 2 2 4 2" xfId="681"/>
    <cellStyle name="40 % - Akzent1 2 2 4 2 2" xfId="2456"/>
    <cellStyle name="40 % - Akzent1 2 2 4 3" xfId="2455"/>
    <cellStyle name="40 % - Akzent1 2 2 5" xfId="682"/>
    <cellStyle name="40 % - Akzent1 2 2 5 2" xfId="2457"/>
    <cellStyle name="40 % - Akzent1 2 2 6" xfId="2446"/>
    <cellStyle name="40 % - Akzent1 2 3" xfId="683"/>
    <cellStyle name="40 % - Akzent1 2 3 2" xfId="684"/>
    <cellStyle name="40 % - Akzent1 2 3 2 2" xfId="685"/>
    <cellStyle name="40 % - Akzent1 2 3 2 2 2" xfId="686"/>
    <cellStyle name="40 % - Akzent1 2 3 2 2 2 2" xfId="2461"/>
    <cellStyle name="40 % - Akzent1 2 3 2 2 3" xfId="2460"/>
    <cellStyle name="40 % - Akzent1 2 3 2 3" xfId="687"/>
    <cellStyle name="40 % - Akzent1 2 3 2 3 2" xfId="2462"/>
    <cellStyle name="40 % - Akzent1 2 3 2 4" xfId="2459"/>
    <cellStyle name="40 % - Akzent1 2 3 3" xfId="688"/>
    <cellStyle name="40 % - Akzent1 2 3 3 2" xfId="689"/>
    <cellStyle name="40 % - Akzent1 2 3 3 2 2" xfId="2464"/>
    <cellStyle name="40 % - Akzent1 2 3 3 3" xfId="2463"/>
    <cellStyle name="40 % - Akzent1 2 3 4" xfId="690"/>
    <cellStyle name="40 % - Akzent1 2 3 4 2" xfId="2465"/>
    <cellStyle name="40 % - Akzent1 2 3 5" xfId="2458"/>
    <cellStyle name="40 % - Akzent1 2 4" xfId="691"/>
    <cellStyle name="40 % - Akzent1 2 4 2" xfId="692"/>
    <cellStyle name="40 % - Akzent1 2 4 2 2" xfId="693"/>
    <cellStyle name="40 % - Akzent1 2 4 2 2 2" xfId="2468"/>
    <cellStyle name="40 % - Akzent1 2 4 2 3" xfId="2467"/>
    <cellStyle name="40 % - Akzent1 2 4 3" xfId="694"/>
    <cellStyle name="40 % - Akzent1 2 4 3 2" xfId="2469"/>
    <cellStyle name="40 % - Akzent1 2 4 4" xfId="2466"/>
    <cellStyle name="40 % - Akzent1 2 5" xfId="695"/>
    <cellStyle name="40 % - Akzent1 2 5 2" xfId="696"/>
    <cellStyle name="40 % - Akzent1 2 5 2 2" xfId="697"/>
    <cellStyle name="40 % - Akzent1 2 5 2 2 2" xfId="2472"/>
    <cellStyle name="40 % - Akzent1 2 5 2 3" xfId="2471"/>
    <cellStyle name="40 % - Akzent1 2 5 3" xfId="698"/>
    <cellStyle name="40 % - Akzent1 2 5 3 2" xfId="2473"/>
    <cellStyle name="40 % - Akzent1 2 5 4" xfId="2470"/>
    <cellStyle name="40 % - Akzent1 2 6" xfId="699"/>
    <cellStyle name="40 % - Akzent1 2 6 2" xfId="700"/>
    <cellStyle name="40 % - Akzent1 2 6 2 2" xfId="2475"/>
    <cellStyle name="40 % - Akzent1 2 6 3" xfId="2474"/>
    <cellStyle name="40 % - Akzent1 2 7" xfId="701"/>
    <cellStyle name="40 % - Akzent1 2 7 2" xfId="702"/>
    <cellStyle name="40 % - Akzent1 2 7 2 2" xfId="2477"/>
    <cellStyle name="40 % - Akzent1 2 7 3" xfId="2476"/>
    <cellStyle name="40 % - Akzent1 2 8" xfId="703"/>
    <cellStyle name="40 % - Akzent1 2 8 2" xfId="704"/>
    <cellStyle name="40 % - Akzent1 2 8 2 2" xfId="2479"/>
    <cellStyle name="40 % - Akzent1 2 8 3" xfId="2478"/>
    <cellStyle name="40 % - Akzent1 2 9" xfId="705"/>
    <cellStyle name="40 % - Akzent1 2 9 2" xfId="2480"/>
    <cellStyle name="40 % - Akzent1 3" xfId="706"/>
    <cellStyle name="40 % - Akzent1 3 10" xfId="2481"/>
    <cellStyle name="40 % - Akzent1 3 2" xfId="707"/>
    <cellStyle name="40 % - Akzent1 3 2 2" xfId="708"/>
    <cellStyle name="40 % - Akzent1 3 2 2 2" xfId="709"/>
    <cellStyle name="40 % - Akzent1 3 2 2 2 2" xfId="710"/>
    <cellStyle name="40 % - Akzent1 3 2 2 2 2 2" xfId="2485"/>
    <cellStyle name="40 % - Akzent1 3 2 2 2 3" xfId="2484"/>
    <cellStyle name="40 % - Akzent1 3 2 2 3" xfId="711"/>
    <cellStyle name="40 % - Akzent1 3 2 2 3 2" xfId="2486"/>
    <cellStyle name="40 % - Akzent1 3 2 2 4" xfId="2483"/>
    <cellStyle name="40 % - Akzent1 3 2 3" xfId="712"/>
    <cellStyle name="40 % - Akzent1 3 2 3 2" xfId="713"/>
    <cellStyle name="40 % - Akzent1 3 2 3 2 2" xfId="714"/>
    <cellStyle name="40 % - Akzent1 3 2 3 2 2 2" xfId="2489"/>
    <cellStyle name="40 % - Akzent1 3 2 3 2 3" xfId="2488"/>
    <cellStyle name="40 % - Akzent1 3 2 3 3" xfId="715"/>
    <cellStyle name="40 % - Akzent1 3 2 3 3 2" xfId="2490"/>
    <cellStyle name="40 % - Akzent1 3 2 3 4" xfId="2487"/>
    <cellStyle name="40 % - Akzent1 3 2 4" xfId="716"/>
    <cellStyle name="40 % - Akzent1 3 2 4 2" xfId="717"/>
    <cellStyle name="40 % - Akzent1 3 2 4 2 2" xfId="2492"/>
    <cellStyle name="40 % - Akzent1 3 2 4 3" xfId="2491"/>
    <cellStyle name="40 % - Akzent1 3 2 5" xfId="718"/>
    <cellStyle name="40 % - Akzent1 3 2 5 2" xfId="2493"/>
    <cellStyle name="40 % - Akzent1 3 2 6" xfId="2482"/>
    <cellStyle name="40 % - Akzent1 3 3" xfId="719"/>
    <cellStyle name="40 % - Akzent1 3 3 2" xfId="720"/>
    <cellStyle name="40 % - Akzent1 3 3 2 2" xfId="721"/>
    <cellStyle name="40 % - Akzent1 3 3 2 2 2" xfId="722"/>
    <cellStyle name="40 % - Akzent1 3 3 2 2 2 2" xfId="2497"/>
    <cellStyle name="40 % - Akzent1 3 3 2 2 3" xfId="2496"/>
    <cellStyle name="40 % - Akzent1 3 3 2 3" xfId="723"/>
    <cellStyle name="40 % - Akzent1 3 3 2 3 2" xfId="2498"/>
    <cellStyle name="40 % - Akzent1 3 3 2 4" xfId="2495"/>
    <cellStyle name="40 % - Akzent1 3 3 3" xfId="724"/>
    <cellStyle name="40 % - Akzent1 3 3 3 2" xfId="725"/>
    <cellStyle name="40 % - Akzent1 3 3 3 2 2" xfId="2500"/>
    <cellStyle name="40 % - Akzent1 3 3 3 3" xfId="2499"/>
    <cellStyle name="40 % - Akzent1 3 3 4" xfId="726"/>
    <cellStyle name="40 % - Akzent1 3 3 4 2" xfId="2501"/>
    <cellStyle name="40 % - Akzent1 3 3 5" xfId="2494"/>
    <cellStyle name="40 % - Akzent1 3 4" xfId="727"/>
    <cellStyle name="40 % - Akzent1 3 4 2" xfId="728"/>
    <cellStyle name="40 % - Akzent1 3 4 2 2" xfId="729"/>
    <cellStyle name="40 % - Akzent1 3 4 2 2 2" xfId="2504"/>
    <cellStyle name="40 % - Akzent1 3 4 2 3" xfId="2503"/>
    <cellStyle name="40 % - Akzent1 3 4 3" xfId="730"/>
    <cellStyle name="40 % - Akzent1 3 4 3 2" xfId="2505"/>
    <cellStyle name="40 % - Akzent1 3 4 4" xfId="2502"/>
    <cellStyle name="40 % - Akzent1 3 5" xfId="731"/>
    <cellStyle name="40 % - Akzent1 3 5 2" xfId="732"/>
    <cellStyle name="40 % - Akzent1 3 5 2 2" xfId="733"/>
    <cellStyle name="40 % - Akzent1 3 5 2 2 2" xfId="2508"/>
    <cellStyle name="40 % - Akzent1 3 5 2 3" xfId="2507"/>
    <cellStyle name="40 % - Akzent1 3 5 3" xfId="734"/>
    <cellStyle name="40 % - Akzent1 3 5 3 2" xfId="2509"/>
    <cellStyle name="40 % - Akzent1 3 5 4" xfId="2506"/>
    <cellStyle name="40 % - Akzent1 3 6" xfId="735"/>
    <cellStyle name="40 % - Akzent1 3 6 2" xfId="736"/>
    <cellStyle name="40 % - Akzent1 3 6 2 2" xfId="2511"/>
    <cellStyle name="40 % - Akzent1 3 6 3" xfId="2510"/>
    <cellStyle name="40 % - Akzent1 3 7" xfId="737"/>
    <cellStyle name="40 % - Akzent1 3 7 2" xfId="738"/>
    <cellStyle name="40 % - Akzent1 3 7 2 2" xfId="2513"/>
    <cellStyle name="40 % - Akzent1 3 7 3" xfId="2512"/>
    <cellStyle name="40 % - Akzent1 3 8" xfId="739"/>
    <cellStyle name="40 % - Akzent1 3 8 2" xfId="740"/>
    <cellStyle name="40 % - Akzent1 3 8 2 2" xfId="2515"/>
    <cellStyle name="40 % - Akzent1 3 8 3" xfId="2514"/>
    <cellStyle name="40 % - Akzent1 3 9" xfId="741"/>
    <cellStyle name="40 % - Akzent1 3 9 2" xfId="2516"/>
    <cellStyle name="40 % - Akzent1 4" xfId="742"/>
    <cellStyle name="40 % - Akzent1 4 2" xfId="743"/>
    <cellStyle name="40 % - Akzent1 4 2 2" xfId="744"/>
    <cellStyle name="40 % - Akzent1 4 2 2 2" xfId="745"/>
    <cellStyle name="40 % - Akzent1 4 2 2 2 2" xfId="2520"/>
    <cellStyle name="40 % - Akzent1 4 2 2 3" xfId="2519"/>
    <cellStyle name="40 % - Akzent1 4 2 3" xfId="746"/>
    <cellStyle name="40 % - Akzent1 4 2 3 2" xfId="2521"/>
    <cellStyle name="40 % - Akzent1 4 2 4" xfId="2518"/>
    <cellStyle name="40 % - Akzent1 4 3" xfId="747"/>
    <cellStyle name="40 % - Akzent1 4 3 2" xfId="748"/>
    <cellStyle name="40 % - Akzent1 4 3 2 2" xfId="749"/>
    <cellStyle name="40 % - Akzent1 4 3 2 2 2" xfId="2524"/>
    <cellStyle name="40 % - Akzent1 4 3 2 3" xfId="2523"/>
    <cellStyle name="40 % - Akzent1 4 3 3" xfId="750"/>
    <cellStyle name="40 % - Akzent1 4 3 3 2" xfId="2525"/>
    <cellStyle name="40 % - Akzent1 4 3 4" xfId="2522"/>
    <cellStyle name="40 % - Akzent1 4 4" xfId="751"/>
    <cellStyle name="40 % - Akzent1 4 4 2" xfId="752"/>
    <cellStyle name="40 % - Akzent1 4 4 2 2" xfId="2527"/>
    <cellStyle name="40 % - Akzent1 4 4 3" xfId="2526"/>
    <cellStyle name="40 % - Akzent1 4 5" xfId="753"/>
    <cellStyle name="40 % - Akzent1 4 5 2" xfId="754"/>
    <cellStyle name="40 % - Akzent1 4 5 2 2" xfId="2529"/>
    <cellStyle name="40 % - Akzent1 4 5 3" xfId="2528"/>
    <cellStyle name="40 % - Akzent1 4 6" xfId="755"/>
    <cellStyle name="40 % - Akzent1 4 6 2" xfId="2530"/>
    <cellStyle name="40 % - Akzent1 4 7" xfId="2517"/>
    <cellStyle name="40 % - Akzent1 5" xfId="756"/>
    <cellStyle name="40 % - Akzent1 5 2" xfId="757"/>
    <cellStyle name="40 % - Akzent1 5 2 2" xfId="758"/>
    <cellStyle name="40 % - Akzent1 5 2 2 2" xfId="759"/>
    <cellStyle name="40 % - Akzent1 5 2 2 2 2" xfId="2534"/>
    <cellStyle name="40 % - Akzent1 5 2 2 3" xfId="2533"/>
    <cellStyle name="40 % - Akzent1 5 2 3" xfId="760"/>
    <cellStyle name="40 % - Akzent1 5 2 3 2" xfId="2535"/>
    <cellStyle name="40 % - Akzent1 5 2 4" xfId="2532"/>
    <cellStyle name="40 % - Akzent1 5 3" xfId="761"/>
    <cellStyle name="40 % - Akzent1 5 3 2" xfId="762"/>
    <cellStyle name="40 % - Akzent1 5 3 2 2" xfId="2537"/>
    <cellStyle name="40 % - Akzent1 5 3 3" xfId="2536"/>
    <cellStyle name="40 % - Akzent1 5 4" xfId="763"/>
    <cellStyle name="40 % - Akzent1 5 4 2" xfId="2538"/>
    <cellStyle name="40 % - Akzent1 5 5" xfId="2531"/>
    <cellStyle name="40 % - Akzent1 6" xfId="764"/>
    <cellStyle name="40 % - Akzent1 6 2" xfId="765"/>
    <cellStyle name="40 % - Akzent1 6 2 2" xfId="766"/>
    <cellStyle name="40 % - Akzent1 6 2 2 2" xfId="2541"/>
    <cellStyle name="40 % - Akzent1 6 2 3" xfId="2540"/>
    <cellStyle name="40 % - Akzent1 6 3" xfId="767"/>
    <cellStyle name="40 % - Akzent1 6 3 2" xfId="2542"/>
    <cellStyle name="40 % - Akzent1 6 4" xfId="2539"/>
    <cellStyle name="40 % - Akzent1 7" xfId="768"/>
    <cellStyle name="40 % - Akzent1 7 2" xfId="769"/>
    <cellStyle name="40 % - Akzent1 7 2 2" xfId="770"/>
    <cellStyle name="40 % - Akzent1 7 2 2 2" xfId="2545"/>
    <cellStyle name="40 % - Akzent1 7 2 3" xfId="2544"/>
    <cellStyle name="40 % - Akzent1 7 3" xfId="771"/>
    <cellStyle name="40 % - Akzent1 7 3 2" xfId="2546"/>
    <cellStyle name="40 % - Akzent1 7 4" xfId="2543"/>
    <cellStyle name="40 % - Akzent1 8" xfId="772"/>
    <cellStyle name="40 % - Akzent1 8 2" xfId="773"/>
    <cellStyle name="40 % - Akzent1 8 2 2" xfId="2548"/>
    <cellStyle name="40 % - Akzent1 8 3" xfId="2547"/>
    <cellStyle name="40 % - Akzent1 9" xfId="774"/>
    <cellStyle name="40 % - Akzent1 9 2" xfId="775"/>
    <cellStyle name="40 % - Akzent1 9 2 2" xfId="2550"/>
    <cellStyle name="40 % - Akzent1 9 3" xfId="2549"/>
    <cellStyle name="40 % - Akzent2 2" xfId="776"/>
    <cellStyle name="40 % - Akzent2 2 10" xfId="2551"/>
    <cellStyle name="40 % - Akzent2 2 2" xfId="777"/>
    <cellStyle name="40 % - Akzent2 2 2 2" xfId="778"/>
    <cellStyle name="40 % - Akzent2 2 2 2 2" xfId="779"/>
    <cellStyle name="40 % - Akzent2 2 2 2 2 2" xfId="780"/>
    <cellStyle name="40 % - Akzent2 2 2 2 2 2 2" xfId="2555"/>
    <cellStyle name="40 % - Akzent2 2 2 2 2 3" xfId="2554"/>
    <cellStyle name="40 % - Akzent2 2 2 2 3" xfId="781"/>
    <cellStyle name="40 % - Akzent2 2 2 2 3 2" xfId="2556"/>
    <cellStyle name="40 % - Akzent2 2 2 2 4" xfId="2553"/>
    <cellStyle name="40 % - Akzent2 2 2 3" xfId="782"/>
    <cellStyle name="40 % - Akzent2 2 2 3 2" xfId="783"/>
    <cellStyle name="40 % - Akzent2 2 2 3 2 2" xfId="784"/>
    <cellStyle name="40 % - Akzent2 2 2 3 2 2 2" xfId="2559"/>
    <cellStyle name="40 % - Akzent2 2 2 3 2 3" xfId="2558"/>
    <cellStyle name="40 % - Akzent2 2 2 3 3" xfId="785"/>
    <cellStyle name="40 % - Akzent2 2 2 3 3 2" xfId="2560"/>
    <cellStyle name="40 % - Akzent2 2 2 3 4" xfId="2557"/>
    <cellStyle name="40 % - Akzent2 2 2 4" xfId="786"/>
    <cellStyle name="40 % - Akzent2 2 2 4 2" xfId="787"/>
    <cellStyle name="40 % - Akzent2 2 2 4 2 2" xfId="2562"/>
    <cellStyle name="40 % - Akzent2 2 2 4 3" xfId="2561"/>
    <cellStyle name="40 % - Akzent2 2 2 5" xfId="788"/>
    <cellStyle name="40 % - Akzent2 2 2 5 2" xfId="2563"/>
    <cellStyle name="40 % - Akzent2 2 2 6" xfId="2552"/>
    <cellStyle name="40 % - Akzent2 2 3" xfId="789"/>
    <cellStyle name="40 % - Akzent2 2 3 2" xfId="790"/>
    <cellStyle name="40 % - Akzent2 2 3 2 2" xfId="791"/>
    <cellStyle name="40 % - Akzent2 2 3 2 2 2" xfId="792"/>
    <cellStyle name="40 % - Akzent2 2 3 2 2 2 2" xfId="2567"/>
    <cellStyle name="40 % - Akzent2 2 3 2 2 3" xfId="2566"/>
    <cellStyle name="40 % - Akzent2 2 3 2 3" xfId="793"/>
    <cellStyle name="40 % - Akzent2 2 3 2 3 2" xfId="2568"/>
    <cellStyle name="40 % - Akzent2 2 3 2 4" xfId="2565"/>
    <cellStyle name="40 % - Akzent2 2 3 3" xfId="794"/>
    <cellStyle name="40 % - Akzent2 2 3 3 2" xfId="795"/>
    <cellStyle name="40 % - Akzent2 2 3 3 2 2" xfId="2570"/>
    <cellStyle name="40 % - Akzent2 2 3 3 3" xfId="2569"/>
    <cellStyle name="40 % - Akzent2 2 3 4" xfId="796"/>
    <cellStyle name="40 % - Akzent2 2 3 4 2" xfId="2571"/>
    <cellStyle name="40 % - Akzent2 2 3 5" xfId="2564"/>
    <cellStyle name="40 % - Akzent2 2 4" xfId="797"/>
    <cellStyle name="40 % - Akzent2 2 4 2" xfId="798"/>
    <cellStyle name="40 % - Akzent2 2 4 2 2" xfId="799"/>
    <cellStyle name="40 % - Akzent2 2 4 2 2 2" xfId="2574"/>
    <cellStyle name="40 % - Akzent2 2 4 2 3" xfId="2573"/>
    <cellStyle name="40 % - Akzent2 2 4 3" xfId="800"/>
    <cellStyle name="40 % - Akzent2 2 4 3 2" xfId="2575"/>
    <cellStyle name="40 % - Akzent2 2 4 4" xfId="2572"/>
    <cellStyle name="40 % - Akzent2 2 5" xfId="801"/>
    <cellStyle name="40 % - Akzent2 2 5 2" xfId="802"/>
    <cellStyle name="40 % - Akzent2 2 5 2 2" xfId="803"/>
    <cellStyle name="40 % - Akzent2 2 5 2 2 2" xfId="2578"/>
    <cellStyle name="40 % - Akzent2 2 5 2 3" xfId="2577"/>
    <cellStyle name="40 % - Akzent2 2 5 3" xfId="804"/>
    <cellStyle name="40 % - Akzent2 2 5 3 2" xfId="2579"/>
    <cellStyle name="40 % - Akzent2 2 5 4" xfId="2576"/>
    <cellStyle name="40 % - Akzent2 2 6" xfId="805"/>
    <cellStyle name="40 % - Akzent2 2 6 2" xfId="806"/>
    <cellStyle name="40 % - Akzent2 2 6 2 2" xfId="2581"/>
    <cellStyle name="40 % - Akzent2 2 6 3" xfId="2580"/>
    <cellStyle name="40 % - Akzent2 2 7" xfId="807"/>
    <cellStyle name="40 % - Akzent2 2 7 2" xfId="808"/>
    <cellStyle name="40 % - Akzent2 2 7 2 2" xfId="2583"/>
    <cellStyle name="40 % - Akzent2 2 7 3" xfId="2582"/>
    <cellStyle name="40 % - Akzent2 2 8" xfId="809"/>
    <cellStyle name="40 % - Akzent2 2 8 2" xfId="810"/>
    <cellStyle name="40 % - Akzent2 2 8 2 2" xfId="2585"/>
    <cellStyle name="40 % - Akzent2 2 8 3" xfId="2584"/>
    <cellStyle name="40 % - Akzent2 2 9" xfId="811"/>
    <cellStyle name="40 % - Akzent2 2 9 2" xfId="2586"/>
    <cellStyle name="40 % - Akzent2 3" xfId="812"/>
    <cellStyle name="40 % - Akzent2 3 10" xfId="2587"/>
    <cellStyle name="40 % - Akzent2 3 2" xfId="813"/>
    <cellStyle name="40 % - Akzent2 3 2 2" xfId="814"/>
    <cellStyle name="40 % - Akzent2 3 2 2 2" xfId="815"/>
    <cellStyle name="40 % - Akzent2 3 2 2 2 2" xfId="816"/>
    <cellStyle name="40 % - Akzent2 3 2 2 2 2 2" xfId="2591"/>
    <cellStyle name="40 % - Akzent2 3 2 2 2 3" xfId="2590"/>
    <cellStyle name="40 % - Akzent2 3 2 2 3" xfId="817"/>
    <cellStyle name="40 % - Akzent2 3 2 2 3 2" xfId="2592"/>
    <cellStyle name="40 % - Akzent2 3 2 2 4" xfId="2589"/>
    <cellStyle name="40 % - Akzent2 3 2 3" xfId="818"/>
    <cellStyle name="40 % - Akzent2 3 2 3 2" xfId="819"/>
    <cellStyle name="40 % - Akzent2 3 2 3 2 2" xfId="820"/>
    <cellStyle name="40 % - Akzent2 3 2 3 2 2 2" xfId="2595"/>
    <cellStyle name="40 % - Akzent2 3 2 3 2 3" xfId="2594"/>
    <cellStyle name="40 % - Akzent2 3 2 3 3" xfId="821"/>
    <cellStyle name="40 % - Akzent2 3 2 3 3 2" xfId="2596"/>
    <cellStyle name="40 % - Akzent2 3 2 3 4" xfId="2593"/>
    <cellStyle name="40 % - Akzent2 3 2 4" xfId="822"/>
    <cellStyle name="40 % - Akzent2 3 2 4 2" xfId="823"/>
    <cellStyle name="40 % - Akzent2 3 2 4 2 2" xfId="2598"/>
    <cellStyle name="40 % - Akzent2 3 2 4 3" xfId="2597"/>
    <cellStyle name="40 % - Akzent2 3 2 5" xfId="824"/>
    <cellStyle name="40 % - Akzent2 3 2 5 2" xfId="2599"/>
    <cellStyle name="40 % - Akzent2 3 2 6" xfId="2588"/>
    <cellStyle name="40 % - Akzent2 3 3" xfId="825"/>
    <cellStyle name="40 % - Akzent2 3 3 2" xfId="826"/>
    <cellStyle name="40 % - Akzent2 3 3 2 2" xfId="827"/>
    <cellStyle name="40 % - Akzent2 3 3 2 2 2" xfId="828"/>
    <cellStyle name="40 % - Akzent2 3 3 2 2 2 2" xfId="2603"/>
    <cellStyle name="40 % - Akzent2 3 3 2 2 3" xfId="2602"/>
    <cellStyle name="40 % - Akzent2 3 3 2 3" xfId="829"/>
    <cellStyle name="40 % - Akzent2 3 3 2 3 2" xfId="2604"/>
    <cellStyle name="40 % - Akzent2 3 3 2 4" xfId="2601"/>
    <cellStyle name="40 % - Akzent2 3 3 3" xfId="830"/>
    <cellStyle name="40 % - Akzent2 3 3 3 2" xfId="831"/>
    <cellStyle name="40 % - Akzent2 3 3 3 2 2" xfId="2606"/>
    <cellStyle name="40 % - Akzent2 3 3 3 3" xfId="2605"/>
    <cellStyle name="40 % - Akzent2 3 3 4" xfId="832"/>
    <cellStyle name="40 % - Akzent2 3 3 4 2" xfId="2607"/>
    <cellStyle name="40 % - Akzent2 3 3 5" xfId="2600"/>
    <cellStyle name="40 % - Akzent2 3 4" xfId="833"/>
    <cellStyle name="40 % - Akzent2 3 4 2" xfId="834"/>
    <cellStyle name="40 % - Akzent2 3 4 2 2" xfId="835"/>
    <cellStyle name="40 % - Akzent2 3 4 2 2 2" xfId="2610"/>
    <cellStyle name="40 % - Akzent2 3 4 2 3" xfId="2609"/>
    <cellStyle name="40 % - Akzent2 3 4 3" xfId="836"/>
    <cellStyle name="40 % - Akzent2 3 4 3 2" xfId="2611"/>
    <cellStyle name="40 % - Akzent2 3 4 4" xfId="2608"/>
    <cellStyle name="40 % - Akzent2 3 5" xfId="837"/>
    <cellStyle name="40 % - Akzent2 3 5 2" xfId="838"/>
    <cellStyle name="40 % - Akzent2 3 5 2 2" xfId="839"/>
    <cellStyle name="40 % - Akzent2 3 5 2 2 2" xfId="2614"/>
    <cellStyle name="40 % - Akzent2 3 5 2 3" xfId="2613"/>
    <cellStyle name="40 % - Akzent2 3 5 3" xfId="840"/>
    <cellStyle name="40 % - Akzent2 3 5 3 2" xfId="2615"/>
    <cellStyle name="40 % - Akzent2 3 5 4" xfId="2612"/>
    <cellStyle name="40 % - Akzent2 3 6" xfId="841"/>
    <cellStyle name="40 % - Akzent2 3 6 2" xfId="842"/>
    <cellStyle name="40 % - Akzent2 3 6 2 2" xfId="2617"/>
    <cellStyle name="40 % - Akzent2 3 6 3" xfId="2616"/>
    <cellStyle name="40 % - Akzent2 3 7" xfId="843"/>
    <cellStyle name="40 % - Akzent2 3 7 2" xfId="844"/>
    <cellStyle name="40 % - Akzent2 3 7 2 2" xfId="2619"/>
    <cellStyle name="40 % - Akzent2 3 7 3" xfId="2618"/>
    <cellStyle name="40 % - Akzent2 3 8" xfId="845"/>
    <cellStyle name="40 % - Akzent2 3 8 2" xfId="846"/>
    <cellStyle name="40 % - Akzent2 3 8 2 2" xfId="2621"/>
    <cellStyle name="40 % - Akzent2 3 8 3" xfId="2620"/>
    <cellStyle name="40 % - Akzent2 3 9" xfId="847"/>
    <cellStyle name="40 % - Akzent2 3 9 2" xfId="2622"/>
    <cellStyle name="40 % - Akzent2 4" xfId="848"/>
    <cellStyle name="40 % - Akzent2 4 2" xfId="849"/>
    <cellStyle name="40 % - Akzent2 4 2 2" xfId="850"/>
    <cellStyle name="40 % - Akzent2 4 2 2 2" xfId="851"/>
    <cellStyle name="40 % - Akzent2 4 2 2 2 2" xfId="2626"/>
    <cellStyle name="40 % - Akzent2 4 2 2 3" xfId="2625"/>
    <cellStyle name="40 % - Akzent2 4 2 3" xfId="852"/>
    <cellStyle name="40 % - Akzent2 4 2 3 2" xfId="2627"/>
    <cellStyle name="40 % - Akzent2 4 2 4" xfId="2624"/>
    <cellStyle name="40 % - Akzent2 4 3" xfId="853"/>
    <cellStyle name="40 % - Akzent2 4 3 2" xfId="854"/>
    <cellStyle name="40 % - Akzent2 4 3 2 2" xfId="855"/>
    <cellStyle name="40 % - Akzent2 4 3 2 2 2" xfId="2630"/>
    <cellStyle name="40 % - Akzent2 4 3 2 3" xfId="2629"/>
    <cellStyle name="40 % - Akzent2 4 3 3" xfId="856"/>
    <cellStyle name="40 % - Akzent2 4 3 3 2" xfId="2631"/>
    <cellStyle name="40 % - Akzent2 4 3 4" xfId="2628"/>
    <cellStyle name="40 % - Akzent2 4 4" xfId="857"/>
    <cellStyle name="40 % - Akzent2 4 4 2" xfId="858"/>
    <cellStyle name="40 % - Akzent2 4 4 2 2" xfId="2633"/>
    <cellStyle name="40 % - Akzent2 4 4 3" xfId="2632"/>
    <cellStyle name="40 % - Akzent2 4 5" xfId="859"/>
    <cellStyle name="40 % - Akzent2 4 5 2" xfId="860"/>
    <cellStyle name="40 % - Akzent2 4 5 2 2" xfId="2635"/>
    <cellStyle name="40 % - Akzent2 4 5 3" xfId="2634"/>
    <cellStyle name="40 % - Akzent2 4 6" xfId="861"/>
    <cellStyle name="40 % - Akzent2 4 6 2" xfId="2636"/>
    <cellStyle name="40 % - Akzent2 4 7" xfId="2623"/>
    <cellStyle name="40 % - Akzent2 5" xfId="862"/>
    <cellStyle name="40 % - Akzent2 5 2" xfId="863"/>
    <cellStyle name="40 % - Akzent2 5 2 2" xfId="864"/>
    <cellStyle name="40 % - Akzent2 5 2 2 2" xfId="865"/>
    <cellStyle name="40 % - Akzent2 5 2 2 2 2" xfId="2640"/>
    <cellStyle name="40 % - Akzent2 5 2 2 3" xfId="2639"/>
    <cellStyle name="40 % - Akzent2 5 2 3" xfId="866"/>
    <cellStyle name="40 % - Akzent2 5 2 3 2" xfId="2641"/>
    <cellStyle name="40 % - Akzent2 5 2 4" xfId="2638"/>
    <cellStyle name="40 % - Akzent2 5 3" xfId="867"/>
    <cellStyle name="40 % - Akzent2 5 3 2" xfId="868"/>
    <cellStyle name="40 % - Akzent2 5 3 2 2" xfId="2643"/>
    <cellStyle name="40 % - Akzent2 5 3 3" xfId="2642"/>
    <cellStyle name="40 % - Akzent2 5 4" xfId="869"/>
    <cellStyle name="40 % - Akzent2 5 4 2" xfId="2644"/>
    <cellStyle name="40 % - Akzent2 5 5" xfId="2637"/>
    <cellStyle name="40 % - Akzent2 6" xfId="870"/>
    <cellStyle name="40 % - Akzent2 6 2" xfId="871"/>
    <cellStyle name="40 % - Akzent2 6 2 2" xfId="872"/>
    <cellStyle name="40 % - Akzent2 6 2 2 2" xfId="2647"/>
    <cellStyle name="40 % - Akzent2 6 2 3" xfId="2646"/>
    <cellStyle name="40 % - Akzent2 6 3" xfId="873"/>
    <cellStyle name="40 % - Akzent2 6 3 2" xfId="2648"/>
    <cellStyle name="40 % - Akzent2 6 4" xfId="2645"/>
    <cellStyle name="40 % - Akzent2 7" xfId="874"/>
    <cellStyle name="40 % - Akzent2 7 2" xfId="875"/>
    <cellStyle name="40 % - Akzent2 7 2 2" xfId="876"/>
    <cellStyle name="40 % - Akzent2 7 2 2 2" xfId="2651"/>
    <cellStyle name="40 % - Akzent2 7 2 3" xfId="2650"/>
    <cellStyle name="40 % - Akzent2 7 3" xfId="877"/>
    <cellStyle name="40 % - Akzent2 7 3 2" xfId="2652"/>
    <cellStyle name="40 % - Akzent2 7 4" xfId="2649"/>
    <cellStyle name="40 % - Akzent2 8" xfId="878"/>
    <cellStyle name="40 % - Akzent2 8 2" xfId="879"/>
    <cellStyle name="40 % - Akzent2 8 2 2" xfId="2654"/>
    <cellStyle name="40 % - Akzent2 8 3" xfId="2653"/>
    <cellStyle name="40 % - Akzent2 9" xfId="880"/>
    <cellStyle name="40 % - Akzent2 9 2" xfId="881"/>
    <cellStyle name="40 % - Akzent2 9 2 2" xfId="2656"/>
    <cellStyle name="40 % - Akzent2 9 3" xfId="2655"/>
    <cellStyle name="40 % - Akzent3 2" xfId="882"/>
    <cellStyle name="40 % - Akzent3 2 10" xfId="2657"/>
    <cellStyle name="40 % - Akzent3 2 2" xfId="883"/>
    <cellStyle name="40 % - Akzent3 2 2 2" xfId="884"/>
    <cellStyle name="40 % - Akzent3 2 2 2 2" xfId="885"/>
    <cellStyle name="40 % - Akzent3 2 2 2 2 2" xfId="886"/>
    <cellStyle name="40 % - Akzent3 2 2 2 2 2 2" xfId="2661"/>
    <cellStyle name="40 % - Akzent3 2 2 2 2 3" xfId="2660"/>
    <cellStyle name="40 % - Akzent3 2 2 2 3" xfId="887"/>
    <cellStyle name="40 % - Akzent3 2 2 2 3 2" xfId="2662"/>
    <cellStyle name="40 % - Akzent3 2 2 2 4" xfId="2659"/>
    <cellStyle name="40 % - Akzent3 2 2 3" xfId="888"/>
    <cellStyle name="40 % - Akzent3 2 2 3 2" xfId="889"/>
    <cellStyle name="40 % - Akzent3 2 2 3 2 2" xfId="890"/>
    <cellStyle name="40 % - Akzent3 2 2 3 2 2 2" xfId="2665"/>
    <cellStyle name="40 % - Akzent3 2 2 3 2 3" xfId="2664"/>
    <cellStyle name="40 % - Akzent3 2 2 3 3" xfId="891"/>
    <cellStyle name="40 % - Akzent3 2 2 3 3 2" xfId="2666"/>
    <cellStyle name="40 % - Akzent3 2 2 3 4" xfId="2663"/>
    <cellStyle name="40 % - Akzent3 2 2 4" xfId="892"/>
    <cellStyle name="40 % - Akzent3 2 2 4 2" xfId="893"/>
    <cellStyle name="40 % - Akzent3 2 2 4 2 2" xfId="2668"/>
    <cellStyle name="40 % - Akzent3 2 2 4 3" xfId="2667"/>
    <cellStyle name="40 % - Akzent3 2 2 5" xfId="894"/>
    <cellStyle name="40 % - Akzent3 2 2 5 2" xfId="2669"/>
    <cellStyle name="40 % - Akzent3 2 2 6" xfId="2658"/>
    <cellStyle name="40 % - Akzent3 2 3" xfId="895"/>
    <cellStyle name="40 % - Akzent3 2 3 2" xfId="896"/>
    <cellStyle name="40 % - Akzent3 2 3 2 2" xfId="897"/>
    <cellStyle name="40 % - Akzent3 2 3 2 2 2" xfId="898"/>
    <cellStyle name="40 % - Akzent3 2 3 2 2 2 2" xfId="2673"/>
    <cellStyle name="40 % - Akzent3 2 3 2 2 3" xfId="2672"/>
    <cellStyle name="40 % - Akzent3 2 3 2 3" xfId="899"/>
    <cellStyle name="40 % - Akzent3 2 3 2 3 2" xfId="2674"/>
    <cellStyle name="40 % - Akzent3 2 3 2 4" xfId="2671"/>
    <cellStyle name="40 % - Akzent3 2 3 3" xfId="900"/>
    <cellStyle name="40 % - Akzent3 2 3 3 2" xfId="901"/>
    <cellStyle name="40 % - Akzent3 2 3 3 2 2" xfId="2676"/>
    <cellStyle name="40 % - Akzent3 2 3 3 3" xfId="2675"/>
    <cellStyle name="40 % - Akzent3 2 3 4" xfId="902"/>
    <cellStyle name="40 % - Akzent3 2 3 4 2" xfId="2677"/>
    <cellStyle name="40 % - Akzent3 2 3 5" xfId="2670"/>
    <cellStyle name="40 % - Akzent3 2 4" xfId="903"/>
    <cellStyle name="40 % - Akzent3 2 4 2" xfId="904"/>
    <cellStyle name="40 % - Akzent3 2 4 2 2" xfId="905"/>
    <cellStyle name="40 % - Akzent3 2 4 2 2 2" xfId="2680"/>
    <cellStyle name="40 % - Akzent3 2 4 2 3" xfId="2679"/>
    <cellStyle name="40 % - Akzent3 2 4 3" xfId="906"/>
    <cellStyle name="40 % - Akzent3 2 4 3 2" xfId="2681"/>
    <cellStyle name="40 % - Akzent3 2 4 4" xfId="2678"/>
    <cellStyle name="40 % - Akzent3 2 5" xfId="907"/>
    <cellStyle name="40 % - Akzent3 2 5 2" xfId="908"/>
    <cellStyle name="40 % - Akzent3 2 5 2 2" xfId="909"/>
    <cellStyle name="40 % - Akzent3 2 5 2 2 2" xfId="2684"/>
    <cellStyle name="40 % - Akzent3 2 5 2 3" xfId="2683"/>
    <cellStyle name="40 % - Akzent3 2 5 3" xfId="910"/>
    <cellStyle name="40 % - Akzent3 2 5 3 2" xfId="2685"/>
    <cellStyle name="40 % - Akzent3 2 5 4" xfId="2682"/>
    <cellStyle name="40 % - Akzent3 2 6" xfId="911"/>
    <cellStyle name="40 % - Akzent3 2 6 2" xfId="912"/>
    <cellStyle name="40 % - Akzent3 2 6 2 2" xfId="2687"/>
    <cellStyle name="40 % - Akzent3 2 6 3" xfId="2686"/>
    <cellStyle name="40 % - Akzent3 2 7" xfId="913"/>
    <cellStyle name="40 % - Akzent3 2 7 2" xfId="914"/>
    <cellStyle name="40 % - Akzent3 2 7 2 2" xfId="2689"/>
    <cellStyle name="40 % - Akzent3 2 7 3" xfId="2688"/>
    <cellStyle name="40 % - Akzent3 2 8" xfId="915"/>
    <cellStyle name="40 % - Akzent3 2 8 2" xfId="916"/>
    <cellStyle name="40 % - Akzent3 2 8 2 2" xfId="2691"/>
    <cellStyle name="40 % - Akzent3 2 8 3" xfId="2690"/>
    <cellStyle name="40 % - Akzent3 2 9" xfId="917"/>
    <cellStyle name="40 % - Akzent3 2 9 2" xfId="2692"/>
    <cellStyle name="40 % - Akzent3 3" xfId="918"/>
    <cellStyle name="40 % - Akzent3 3 10" xfId="2693"/>
    <cellStyle name="40 % - Akzent3 3 2" xfId="919"/>
    <cellStyle name="40 % - Akzent3 3 2 2" xfId="920"/>
    <cellStyle name="40 % - Akzent3 3 2 2 2" xfId="921"/>
    <cellStyle name="40 % - Akzent3 3 2 2 2 2" xfId="922"/>
    <cellStyle name="40 % - Akzent3 3 2 2 2 2 2" xfId="2697"/>
    <cellStyle name="40 % - Akzent3 3 2 2 2 3" xfId="2696"/>
    <cellStyle name="40 % - Akzent3 3 2 2 3" xfId="923"/>
    <cellStyle name="40 % - Akzent3 3 2 2 3 2" xfId="2698"/>
    <cellStyle name="40 % - Akzent3 3 2 2 4" xfId="2695"/>
    <cellStyle name="40 % - Akzent3 3 2 3" xfId="924"/>
    <cellStyle name="40 % - Akzent3 3 2 3 2" xfId="925"/>
    <cellStyle name="40 % - Akzent3 3 2 3 2 2" xfId="926"/>
    <cellStyle name="40 % - Akzent3 3 2 3 2 2 2" xfId="2701"/>
    <cellStyle name="40 % - Akzent3 3 2 3 2 3" xfId="2700"/>
    <cellStyle name="40 % - Akzent3 3 2 3 3" xfId="927"/>
    <cellStyle name="40 % - Akzent3 3 2 3 3 2" xfId="2702"/>
    <cellStyle name="40 % - Akzent3 3 2 3 4" xfId="2699"/>
    <cellStyle name="40 % - Akzent3 3 2 4" xfId="928"/>
    <cellStyle name="40 % - Akzent3 3 2 4 2" xfId="929"/>
    <cellStyle name="40 % - Akzent3 3 2 4 2 2" xfId="2704"/>
    <cellStyle name="40 % - Akzent3 3 2 4 3" xfId="2703"/>
    <cellStyle name="40 % - Akzent3 3 2 5" xfId="930"/>
    <cellStyle name="40 % - Akzent3 3 2 5 2" xfId="2705"/>
    <cellStyle name="40 % - Akzent3 3 2 6" xfId="2694"/>
    <cellStyle name="40 % - Akzent3 3 3" xfId="931"/>
    <cellStyle name="40 % - Akzent3 3 3 2" xfId="932"/>
    <cellStyle name="40 % - Akzent3 3 3 2 2" xfId="933"/>
    <cellStyle name="40 % - Akzent3 3 3 2 2 2" xfId="934"/>
    <cellStyle name="40 % - Akzent3 3 3 2 2 2 2" xfId="2709"/>
    <cellStyle name="40 % - Akzent3 3 3 2 2 3" xfId="2708"/>
    <cellStyle name="40 % - Akzent3 3 3 2 3" xfId="935"/>
    <cellStyle name="40 % - Akzent3 3 3 2 3 2" xfId="2710"/>
    <cellStyle name="40 % - Akzent3 3 3 2 4" xfId="2707"/>
    <cellStyle name="40 % - Akzent3 3 3 3" xfId="936"/>
    <cellStyle name="40 % - Akzent3 3 3 3 2" xfId="937"/>
    <cellStyle name="40 % - Akzent3 3 3 3 2 2" xfId="2712"/>
    <cellStyle name="40 % - Akzent3 3 3 3 3" xfId="2711"/>
    <cellStyle name="40 % - Akzent3 3 3 4" xfId="938"/>
    <cellStyle name="40 % - Akzent3 3 3 4 2" xfId="2713"/>
    <cellStyle name="40 % - Akzent3 3 3 5" xfId="2706"/>
    <cellStyle name="40 % - Akzent3 3 4" xfId="939"/>
    <cellStyle name="40 % - Akzent3 3 4 2" xfId="940"/>
    <cellStyle name="40 % - Akzent3 3 4 2 2" xfId="941"/>
    <cellStyle name="40 % - Akzent3 3 4 2 2 2" xfId="2716"/>
    <cellStyle name="40 % - Akzent3 3 4 2 3" xfId="2715"/>
    <cellStyle name="40 % - Akzent3 3 4 3" xfId="942"/>
    <cellStyle name="40 % - Akzent3 3 4 3 2" xfId="2717"/>
    <cellStyle name="40 % - Akzent3 3 4 4" xfId="2714"/>
    <cellStyle name="40 % - Akzent3 3 5" xfId="943"/>
    <cellStyle name="40 % - Akzent3 3 5 2" xfId="944"/>
    <cellStyle name="40 % - Akzent3 3 5 2 2" xfId="945"/>
    <cellStyle name="40 % - Akzent3 3 5 2 2 2" xfId="2720"/>
    <cellStyle name="40 % - Akzent3 3 5 2 3" xfId="2719"/>
    <cellStyle name="40 % - Akzent3 3 5 3" xfId="946"/>
    <cellStyle name="40 % - Akzent3 3 5 3 2" xfId="2721"/>
    <cellStyle name="40 % - Akzent3 3 5 4" xfId="2718"/>
    <cellStyle name="40 % - Akzent3 3 6" xfId="947"/>
    <cellStyle name="40 % - Akzent3 3 6 2" xfId="948"/>
    <cellStyle name="40 % - Akzent3 3 6 2 2" xfId="2723"/>
    <cellStyle name="40 % - Akzent3 3 6 3" xfId="2722"/>
    <cellStyle name="40 % - Akzent3 3 7" xfId="949"/>
    <cellStyle name="40 % - Akzent3 3 7 2" xfId="950"/>
    <cellStyle name="40 % - Akzent3 3 7 2 2" xfId="2725"/>
    <cellStyle name="40 % - Akzent3 3 7 3" xfId="2724"/>
    <cellStyle name="40 % - Akzent3 3 8" xfId="951"/>
    <cellStyle name="40 % - Akzent3 3 8 2" xfId="952"/>
    <cellStyle name="40 % - Akzent3 3 8 2 2" xfId="2727"/>
    <cellStyle name="40 % - Akzent3 3 8 3" xfId="2726"/>
    <cellStyle name="40 % - Akzent3 3 9" xfId="953"/>
    <cellStyle name="40 % - Akzent3 3 9 2" xfId="2728"/>
    <cellStyle name="40 % - Akzent3 4" xfId="954"/>
    <cellStyle name="40 % - Akzent3 4 2" xfId="955"/>
    <cellStyle name="40 % - Akzent3 4 2 2" xfId="956"/>
    <cellStyle name="40 % - Akzent3 4 2 2 2" xfId="957"/>
    <cellStyle name="40 % - Akzent3 4 2 2 2 2" xfId="2732"/>
    <cellStyle name="40 % - Akzent3 4 2 2 3" xfId="2731"/>
    <cellStyle name="40 % - Akzent3 4 2 3" xfId="958"/>
    <cellStyle name="40 % - Akzent3 4 2 3 2" xfId="2733"/>
    <cellStyle name="40 % - Akzent3 4 2 4" xfId="2730"/>
    <cellStyle name="40 % - Akzent3 4 3" xfId="959"/>
    <cellStyle name="40 % - Akzent3 4 3 2" xfId="960"/>
    <cellStyle name="40 % - Akzent3 4 3 2 2" xfId="961"/>
    <cellStyle name="40 % - Akzent3 4 3 2 2 2" xfId="2736"/>
    <cellStyle name="40 % - Akzent3 4 3 2 3" xfId="2735"/>
    <cellStyle name="40 % - Akzent3 4 3 3" xfId="962"/>
    <cellStyle name="40 % - Akzent3 4 3 3 2" xfId="2737"/>
    <cellStyle name="40 % - Akzent3 4 3 4" xfId="2734"/>
    <cellStyle name="40 % - Akzent3 4 4" xfId="963"/>
    <cellStyle name="40 % - Akzent3 4 4 2" xfId="964"/>
    <cellStyle name="40 % - Akzent3 4 4 2 2" xfId="2739"/>
    <cellStyle name="40 % - Akzent3 4 4 3" xfId="2738"/>
    <cellStyle name="40 % - Akzent3 4 5" xfId="965"/>
    <cellStyle name="40 % - Akzent3 4 5 2" xfId="966"/>
    <cellStyle name="40 % - Akzent3 4 5 2 2" xfId="2741"/>
    <cellStyle name="40 % - Akzent3 4 5 3" xfId="2740"/>
    <cellStyle name="40 % - Akzent3 4 6" xfId="967"/>
    <cellStyle name="40 % - Akzent3 4 6 2" xfId="2742"/>
    <cellStyle name="40 % - Akzent3 4 7" xfId="2729"/>
    <cellStyle name="40 % - Akzent3 5" xfId="968"/>
    <cellStyle name="40 % - Akzent3 5 2" xfId="969"/>
    <cellStyle name="40 % - Akzent3 5 2 2" xfId="970"/>
    <cellStyle name="40 % - Akzent3 5 2 2 2" xfId="971"/>
    <cellStyle name="40 % - Akzent3 5 2 2 2 2" xfId="2746"/>
    <cellStyle name="40 % - Akzent3 5 2 2 3" xfId="2745"/>
    <cellStyle name="40 % - Akzent3 5 2 3" xfId="972"/>
    <cellStyle name="40 % - Akzent3 5 2 3 2" xfId="2747"/>
    <cellStyle name="40 % - Akzent3 5 2 4" xfId="2744"/>
    <cellStyle name="40 % - Akzent3 5 3" xfId="973"/>
    <cellStyle name="40 % - Akzent3 5 3 2" xfId="974"/>
    <cellStyle name="40 % - Akzent3 5 3 2 2" xfId="2749"/>
    <cellStyle name="40 % - Akzent3 5 3 3" xfId="2748"/>
    <cellStyle name="40 % - Akzent3 5 4" xfId="975"/>
    <cellStyle name="40 % - Akzent3 5 4 2" xfId="2750"/>
    <cellStyle name="40 % - Akzent3 5 5" xfId="2743"/>
    <cellStyle name="40 % - Akzent3 6" xfId="976"/>
    <cellStyle name="40 % - Akzent3 6 2" xfId="977"/>
    <cellStyle name="40 % - Akzent3 6 2 2" xfId="978"/>
    <cellStyle name="40 % - Akzent3 6 2 2 2" xfId="2753"/>
    <cellStyle name="40 % - Akzent3 6 2 3" xfId="2752"/>
    <cellStyle name="40 % - Akzent3 6 3" xfId="979"/>
    <cellStyle name="40 % - Akzent3 6 3 2" xfId="2754"/>
    <cellStyle name="40 % - Akzent3 6 4" xfId="2751"/>
    <cellStyle name="40 % - Akzent3 7" xfId="980"/>
    <cellStyle name="40 % - Akzent3 7 2" xfId="981"/>
    <cellStyle name="40 % - Akzent3 7 2 2" xfId="982"/>
    <cellStyle name="40 % - Akzent3 7 2 2 2" xfId="2757"/>
    <cellStyle name="40 % - Akzent3 7 2 3" xfId="2756"/>
    <cellStyle name="40 % - Akzent3 7 3" xfId="983"/>
    <cellStyle name="40 % - Akzent3 7 3 2" xfId="2758"/>
    <cellStyle name="40 % - Akzent3 7 4" xfId="2755"/>
    <cellStyle name="40 % - Akzent3 8" xfId="984"/>
    <cellStyle name="40 % - Akzent3 8 2" xfId="985"/>
    <cellStyle name="40 % - Akzent3 8 2 2" xfId="2760"/>
    <cellStyle name="40 % - Akzent3 8 3" xfId="2759"/>
    <cellStyle name="40 % - Akzent3 9" xfId="986"/>
    <cellStyle name="40 % - Akzent3 9 2" xfId="987"/>
    <cellStyle name="40 % - Akzent3 9 2 2" xfId="2762"/>
    <cellStyle name="40 % - Akzent3 9 3" xfId="2761"/>
    <cellStyle name="40 % - Akzent4 2" xfId="988"/>
    <cellStyle name="40 % - Akzent4 2 10" xfId="2763"/>
    <cellStyle name="40 % - Akzent4 2 2" xfId="989"/>
    <cellStyle name="40 % - Akzent4 2 2 2" xfId="990"/>
    <cellStyle name="40 % - Akzent4 2 2 2 2" xfId="991"/>
    <cellStyle name="40 % - Akzent4 2 2 2 2 2" xfId="992"/>
    <cellStyle name="40 % - Akzent4 2 2 2 2 2 2" xfId="2767"/>
    <cellStyle name="40 % - Akzent4 2 2 2 2 3" xfId="2766"/>
    <cellStyle name="40 % - Akzent4 2 2 2 3" xfId="993"/>
    <cellStyle name="40 % - Akzent4 2 2 2 3 2" xfId="2768"/>
    <cellStyle name="40 % - Akzent4 2 2 2 4" xfId="2765"/>
    <cellStyle name="40 % - Akzent4 2 2 3" xfId="994"/>
    <cellStyle name="40 % - Akzent4 2 2 3 2" xfId="995"/>
    <cellStyle name="40 % - Akzent4 2 2 3 2 2" xfId="996"/>
    <cellStyle name="40 % - Akzent4 2 2 3 2 2 2" xfId="2771"/>
    <cellStyle name="40 % - Akzent4 2 2 3 2 3" xfId="2770"/>
    <cellStyle name="40 % - Akzent4 2 2 3 3" xfId="997"/>
    <cellStyle name="40 % - Akzent4 2 2 3 3 2" xfId="2772"/>
    <cellStyle name="40 % - Akzent4 2 2 3 4" xfId="2769"/>
    <cellStyle name="40 % - Akzent4 2 2 4" xfId="998"/>
    <cellStyle name="40 % - Akzent4 2 2 4 2" xfId="999"/>
    <cellStyle name="40 % - Akzent4 2 2 4 2 2" xfId="2774"/>
    <cellStyle name="40 % - Akzent4 2 2 4 3" xfId="2773"/>
    <cellStyle name="40 % - Akzent4 2 2 5" xfId="1000"/>
    <cellStyle name="40 % - Akzent4 2 2 5 2" xfId="2775"/>
    <cellStyle name="40 % - Akzent4 2 2 6" xfId="2764"/>
    <cellStyle name="40 % - Akzent4 2 3" xfId="1001"/>
    <cellStyle name="40 % - Akzent4 2 3 2" xfId="1002"/>
    <cellStyle name="40 % - Akzent4 2 3 2 2" xfId="1003"/>
    <cellStyle name="40 % - Akzent4 2 3 2 2 2" xfId="1004"/>
    <cellStyle name="40 % - Akzent4 2 3 2 2 2 2" xfId="2779"/>
    <cellStyle name="40 % - Akzent4 2 3 2 2 3" xfId="2778"/>
    <cellStyle name="40 % - Akzent4 2 3 2 3" xfId="1005"/>
    <cellStyle name="40 % - Akzent4 2 3 2 3 2" xfId="2780"/>
    <cellStyle name="40 % - Akzent4 2 3 2 4" xfId="2777"/>
    <cellStyle name="40 % - Akzent4 2 3 3" xfId="1006"/>
    <cellStyle name="40 % - Akzent4 2 3 3 2" xfId="1007"/>
    <cellStyle name="40 % - Akzent4 2 3 3 2 2" xfId="2782"/>
    <cellStyle name="40 % - Akzent4 2 3 3 3" xfId="2781"/>
    <cellStyle name="40 % - Akzent4 2 3 4" xfId="1008"/>
    <cellStyle name="40 % - Akzent4 2 3 4 2" xfId="2783"/>
    <cellStyle name="40 % - Akzent4 2 3 5" xfId="2776"/>
    <cellStyle name="40 % - Akzent4 2 4" xfId="1009"/>
    <cellStyle name="40 % - Akzent4 2 4 2" xfId="1010"/>
    <cellStyle name="40 % - Akzent4 2 4 2 2" xfId="1011"/>
    <cellStyle name="40 % - Akzent4 2 4 2 2 2" xfId="2786"/>
    <cellStyle name="40 % - Akzent4 2 4 2 3" xfId="2785"/>
    <cellStyle name="40 % - Akzent4 2 4 3" xfId="1012"/>
    <cellStyle name="40 % - Akzent4 2 4 3 2" xfId="2787"/>
    <cellStyle name="40 % - Akzent4 2 4 4" xfId="2784"/>
    <cellStyle name="40 % - Akzent4 2 5" xfId="1013"/>
    <cellStyle name="40 % - Akzent4 2 5 2" xfId="1014"/>
    <cellStyle name="40 % - Akzent4 2 5 2 2" xfId="1015"/>
    <cellStyle name="40 % - Akzent4 2 5 2 2 2" xfId="2790"/>
    <cellStyle name="40 % - Akzent4 2 5 2 3" xfId="2789"/>
    <cellStyle name="40 % - Akzent4 2 5 3" xfId="1016"/>
    <cellStyle name="40 % - Akzent4 2 5 3 2" xfId="2791"/>
    <cellStyle name="40 % - Akzent4 2 5 4" xfId="2788"/>
    <cellStyle name="40 % - Akzent4 2 6" xfId="1017"/>
    <cellStyle name="40 % - Akzent4 2 6 2" xfId="1018"/>
    <cellStyle name="40 % - Akzent4 2 6 2 2" xfId="2793"/>
    <cellStyle name="40 % - Akzent4 2 6 3" xfId="2792"/>
    <cellStyle name="40 % - Akzent4 2 7" xfId="1019"/>
    <cellStyle name="40 % - Akzent4 2 7 2" xfId="1020"/>
    <cellStyle name="40 % - Akzent4 2 7 2 2" xfId="2795"/>
    <cellStyle name="40 % - Akzent4 2 7 3" xfId="2794"/>
    <cellStyle name="40 % - Akzent4 2 8" xfId="1021"/>
    <cellStyle name="40 % - Akzent4 2 8 2" xfId="1022"/>
    <cellStyle name="40 % - Akzent4 2 8 2 2" xfId="2797"/>
    <cellStyle name="40 % - Akzent4 2 8 3" xfId="2796"/>
    <cellStyle name="40 % - Akzent4 2 9" xfId="1023"/>
    <cellStyle name="40 % - Akzent4 2 9 2" xfId="2798"/>
    <cellStyle name="40 % - Akzent4 3" xfId="1024"/>
    <cellStyle name="40 % - Akzent4 3 10" xfId="2799"/>
    <cellStyle name="40 % - Akzent4 3 2" xfId="1025"/>
    <cellStyle name="40 % - Akzent4 3 2 2" xfId="1026"/>
    <cellStyle name="40 % - Akzent4 3 2 2 2" xfId="1027"/>
    <cellStyle name="40 % - Akzent4 3 2 2 2 2" xfId="1028"/>
    <cellStyle name="40 % - Akzent4 3 2 2 2 2 2" xfId="2803"/>
    <cellStyle name="40 % - Akzent4 3 2 2 2 3" xfId="2802"/>
    <cellStyle name="40 % - Akzent4 3 2 2 3" xfId="1029"/>
    <cellStyle name="40 % - Akzent4 3 2 2 3 2" xfId="2804"/>
    <cellStyle name="40 % - Akzent4 3 2 2 4" xfId="2801"/>
    <cellStyle name="40 % - Akzent4 3 2 3" xfId="1030"/>
    <cellStyle name="40 % - Akzent4 3 2 3 2" xfId="1031"/>
    <cellStyle name="40 % - Akzent4 3 2 3 2 2" xfId="1032"/>
    <cellStyle name="40 % - Akzent4 3 2 3 2 2 2" xfId="2807"/>
    <cellStyle name="40 % - Akzent4 3 2 3 2 3" xfId="2806"/>
    <cellStyle name="40 % - Akzent4 3 2 3 3" xfId="1033"/>
    <cellStyle name="40 % - Akzent4 3 2 3 3 2" xfId="2808"/>
    <cellStyle name="40 % - Akzent4 3 2 3 4" xfId="2805"/>
    <cellStyle name="40 % - Akzent4 3 2 4" xfId="1034"/>
    <cellStyle name="40 % - Akzent4 3 2 4 2" xfId="1035"/>
    <cellStyle name="40 % - Akzent4 3 2 4 2 2" xfId="2810"/>
    <cellStyle name="40 % - Akzent4 3 2 4 3" xfId="2809"/>
    <cellStyle name="40 % - Akzent4 3 2 5" xfId="1036"/>
    <cellStyle name="40 % - Akzent4 3 2 5 2" xfId="2811"/>
    <cellStyle name="40 % - Akzent4 3 2 6" xfId="2800"/>
    <cellStyle name="40 % - Akzent4 3 3" xfId="1037"/>
    <cellStyle name="40 % - Akzent4 3 3 2" xfId="1038"/>
    <cellStyle name="40 % - Akzent4 3 3 2 2" xfId="1039"/>
    <cellStyle name="40 % - Akzent4 3 3 2 2 2" xfId="1040"/>
    <cellStyle name="40 % - Akzent4 3 3 2 2 2 2" xfId="2815"/>
    <cellStyle name="40 % - Akzent4 3 3 2 2 3" xfId="2814"/>
    <cellStyle name="40 % - Akzent4 3 3 2 3" xfId="1041"/>
    <cellStyle name="40 % - Akzent4 3 3 2 3 2" xfId="2816"/>
    <cellStyle name="40 % - Akzent4 3 3 2 4" xfId="2813"/>
    <cellStyle name="40 % - Akzent4 3 3 3" xfId="1042"/>
    <cellStyle name="40 % - Akzent4 3 3 3 2" xfId="1043"/>
    <cellStyle name="40 % - Akzent4 3 3 3 2 2" xfId="2818"/>
    <cellStyle name="40 % - Akzent4 3 3 3 3" xfId="2817"/>
    <cellStyle name="40 % - Akzent4 3 3 4" xfId="1044"/>
    <cellStyle name="40 % - Akzent4 3 3 4 2" xfId="2819"/>
    <cellStyle name="40 % - Akzent4 3 3 5" xfId="2812"/>
    <cellStyle name="40 % - Akzent4 3 4" xfId="1045"/>
    <cellStyle name="40 % - Akzent4 3 4 2" xfId="1046"/>
    <cellStyle name="40 % - Akzent4 3 4 2 2" xfId="1047"/>
    <cellStyle name="40 % - Akzent4 3 4 2 2 2" xfId="2822"/>
    <cellStyle name="40 % - Akzent4 3 4 2 3" xfId="2821"/>
    <cellStyle name="40 % - Akzent4 3 4 3" xfId="1048"/>
    <cellStyle name="40 % - Akzent4 3 4 3 2" xfId="2823"/>
    <cellStyle name="40 % - Akzent4 3 4 4" xfId="2820"/>
    <cellStyle name="40 % - Akzent4 3 5" xfId="1049"/>
    <cellStyle name="40 % - Akzent4 3 5 2" xfId="1050"/>
    <cellStyle name="40 % - Akzent4 3 5 2 2" xfId="1051"/>
    <cellStyle name="40 % - Akzent4 3 5 2 2 2" xfId="2826"/>
    <cellStyle name="40 % - Akzent4 3 5 2 3" xfId="2825"/>
    <cellStyle name="40 % - Akzent4 3 5 3" xfId="1052"/>
    <cellStyle name="40 % - Akzent4 3 5 3 2" xfId="2827"/>
    <cellStyle name="40 % - Akzent4 3 5 4" xfId="2824"/>
    <cellStyle name="40 % - Akzent4 3 6" xfId="1053"/>
    <cellStyle name="40 % - Akzent4 3 6 2" xfId="1054"/>
    <cellStyle name="40 % - Akzent4 3 6 2 2" xfId="2829"/>
    <cellStyle name="40 % - Akzent4 3 6 3" xfId="2828"/>
    <cellStyle name="40 % - Akzent4 3 7" xfId="1055"/>
    <cellStyle name="40 % - Akzent4 3 7 2" xfId="1056"/>
    <cellStyle name="40 % - Akzent4 3 7 2 2" xfId="2831"/>
    <cellStyle name="40 % - Akzent4 3 7 3" xfId="2830"/>
    <cellStyle name="40 % - Akzent4 3 8" xfId="1057"/>
    <cellStyle name="40 % - Akzent4 3 8 2" xfId="1058"/>
    <cellStyle name="40 % - Akzent4 3 8 2 2" xfId="2833"/>
    <cellStyle name="40 % - Akzent4 3 8 3" xfId="2832"/>
    <cellStyle name="40 % - Akzent4 3 9" xfId="1059"/>
    <cellStyle name="40 % - Akzent4 3 9 2" xfId="2834"/>
    <cellStyle name="40 % - Akzent4 4" xfId="1060"/>
    <cellStyle name="40 % - Akzent4 4 2" xfId="1061"/>
    <cellStyle name="40 % - Akzent4 4 2 2" xfId="1062"/>
    <cellStyle name="40 % - Akzent4 4 2 2 2" xfId="1063"/>
    <cellStyle name="40 % - Akzent4 4 2 2 2 2" xfId="2838"/>
    <cellStyle name="40 % - Akzent4 4 2 2 3" xfId="2837"/>
    <cellStyle name="40 % - Akzent4 4 2 3" xfId="1064"/>
    <cellStyle name="40 % - Akzent4 4 2 3 2" xfId="2839"/>
    <cellStyle name="40 % - Akzent4 4 2 4" xfId="2836"/>
    <cellStyle name="40 % - Akzent4 4 3" xfId="1065"/>
    <cellStyle name="40 % - Akzent4 4 3 2" xfId="1066"/>
    <cellStyle name="40 % - Akzent4 4 3 2 2" xfId="1067"/>
    <cellStyle name="40 % - Akzent4 4 3 2 2 2" xfId="2842"/>
    <cellStyle name="40 % - Akzent4 4 3 2 3" xfId="2841"/>
    <cellStyle name="40 % - Akzent4 4 3 3" xfId="1068"/>
    <cellStyle name="40 % - Akzent4 4 3 3 2" xfId="2843"/>
    <cellStyle name="40 % - Akzent4 4 3 4" xfId="2840"/>
    <cellStyle name="40 % - Akzent4 4 4" xfId="1069"/>
    <cellStyle name="40 % - Akzent4 4 4 2" xfId="1070"/>
    <cellStyle name="40 % - Akzent4 4 4 2 2" xfId="2845"/>
    <cellStyle name="40 % - Akzent4 4 4 3" xfId="2844"/>
    <cellStyle name="40 % - Akzent4 4 5" xfId="1071"/>
    <cellStyle name="40 % - Akzent4 4 5 2" xfId="1072"/>
    <cellStyle name="40 % - Akzent4 4 5 2 2" xfId="2847"/>
    <cellStyle name="40 % - Akzent4 4 5 3" xfId="2846"/>
    <cellStyle name="40 % - Akzent4 4 6" xfId="1073"/>
    <cellStyle name="40 % - Akzent4 4 6 2" xfId="2848"/>
    <cellStyle name="40 % - Akzent4 4 7" xfId="2835"/>
    <cellStyle name="40 % - Akzent4 5" xfId="1074"/>
    <cellStyle name="40 % - Akzent4 5 2" xfId="1075"/>
    <cellStyle name="40 % - Akzent4 5 2 2" xfId="1076"/>
    <cellStyle name="40 % - Akzent4 5 2 2 2" xfId="1077"/>
    <cellStyle name="40 % - Akzent4 5 2 2 2 2" xfId="2852"/>
    <cellStyle name="40 % - Akzent4 5 2 2 3" xfId="2851"/>
    <cellStyle name="40 % - Akzent4 5 2 3" xfId="1078"/>
    <cellStyle name="40 % - Akzent4 5 2 3 2" xfId="2853"/>
    <cellStyle name="40 % - Akzent4 5 2 4" xfId="2850"/>
    <cellStyle name="40 % - Akzent4 5 3" xfId="1079"/>
    <cellStyle name="40 % - Akzent4 5 3 2" xfId="1080"/>
    <cellStyle name="40 % - Akzent4 5 3 2 2" xfId="2855"/>
    <cellStyle name="40 % - Akzent4 5 3 3" xfId="2854"/>
    <cellStyle name="40 % - Akzent4 5 4" xfId="1081"/>
    <cellStyle name="40 % - Akzent4 5 4 2" xfId="2856"/>
    <cellStyle name="40 % - Akzent4 5 5" xfId="2849"/>
    <cellStyle name="40 % - Akzent4 6" xfId="1082"/>
    <cellStyle name="40 % - Akzent4 6 2" xfId="1083"/>
    <cellStyle name="40 % - Akzent4 6 2 2" xfId="1084"/>
    <cellStyle name="40 % - Akzent4 6 2 2 2" xfId="2859"/>
    <cellStyle name="40 % - Akzent4 6 2 3" xfId="2858"/>
    <cellStyle name="40 % - Akzent4 6 3" xfId="1085"/>
    <cellStyle name="40 % - Akzent4 6 3 2" xfId="2860"/>
    <cellStyle name="40 % - Akzent4 6 4" xfId="2857"/>
    <cellStyle name="40 % - Akzent4 7" xfId="1086"/>
    <cellStyle name="40 % - Akzent4 7 2" xfId="1087"/>
    <cellStyle name="40 % - Akzent4 7 2 2" xfId="1088"/>
    <cellStyle name="40 % - Akzent4 7 2 2 2" xfId="2863"/>
    <cellStyle name="40 % - Akzent4 7 2 3" xfId="2862"/>
    <cellStyle name="40 % - Akzent4 7 3" xfId="1089"/>
    <cellStyle name="40 % - Akzent4 7 3 2" xfId="2864"/>
    <cellStyle name="40 % - Akzent4 7 4" xfId="2861"/>
    <cellStyle name="40 % - Akzent4 8" xfId="1090"/>
    <cellStyle name="40 % - Akzent4 8 2" xfId="1091"/>
    <cellStyle name="40 % - Akzent4 8 2 2" xfId="2866"/>
    <cellStyle name="40 % - Akzent4 8 3" xfId="2865"/>
    <cellStyle name="40 % - Akzent4 9" xfId="1092"/>
    <cellStyle name="40 % - Akzent4 9 2" xfId="1093"/>
    <cellStyle name="40 % - Akzent4 9 2 2" xfId="2868"/>
    <cellStyle name="40 % - Akzent4 9 3" xfId="2867"/>
    <cellStyle name="40 % - Akzent5 2" xfId="1094"/>
    <cellStyle name="40 % - Akzent5 2 10" xfId="2869"/>
    <cellStyle name="40 % - Akzent5 2 2" xfId="1095"/>
    <cellStyle name="40 % - Akzent5 2 2 2" xfId="1096"/>
    <cellStyle name="40 % - Akzent5 2 2 2 2" xfId="1097"/>
    <cellStyle name="40 % - Akzent5 2 2 2 2 2" xfId="1098"/>
    <cellStyle name="40 % - Akzent5 2 2 2 2 2 2" xfId="2873"/>
    <cellStyle name="40 % - Akzent5 2 2 2 2 3" xfId="2872"/>
    <cellStyle name="40 % - Akzent5 2 2 2 3" xfId="1099"/>
    <cellStyle name="40 % - Akzent5 2 2 2 3 2" xfId="2874"/>
    <cellStyle name="40 % - Akzent5 2 2 2 4" xfId="2871"/>
    <cellStyle name="40 % - Akzent5 2 2 3" xfId="1100"/>
    <cellStyle name="40 % - Akzent5 2 2 3 2" xfId="1101"/>
    <cellStyle name="40 % - Akzent5 2 2 3 2 2" xfId="1102"/>
    <cellStyle name="40 % - Akzent5 2 2 3 2 2 2" xfId="2877"/>
    <cellStyle name="40 % - Akzent5 2 2 3 2 3" xfId="2876"/>
    <cellStyle name="40 % - Akzent5 2 2 3 3" xfId="1103"/>
    <cellStyle name="40 % - Akzent5 2 2 3 3 2" xfId="2878"/>
    <cellStyle name="40 % - Akzent5 2 2 3 4" xfId="2875"/>
    <cellStyle name="40 % - Akzent5 2 2 4" xfId="1104"/>
    <cellStyle name="40 % - Akzent5 2 2 4 2" xfId="1105"/>
    <cellStyle name="40 % - Akzent5 2 2 4 2 2" xfId="2880"/>
    <cellStyle name="40 % - Akzent5 2 2 4 3" xfId="2879"/>
    <cellStyle name="40 % - Akzent5 2 2 5" xfId="1106"/>
    <cellStyle name="40 % - Akzent5 2 2 5 2" xfId="2881"/>
    <cellStyle name="40 % - Akzent5 2 2 6" xfId="2870"/>
    <cellStyle name="40 % - Akzent5 2 3" xfId="1107"/>
    <cellStyle name="40 % - Akzent5 2 3 2" xfId="1108"/>
    <cellStyle name="40 % - Akzent5 2 3 2 2" xfId="1109"/>
    <cellStyle name="40 % - Akzent5 2 3 2 2 2" xfId="1110"/>
    <cellStyle name="40 % - Akzent5 2 3 2 2 2 2" xfId="2885"/>
    <cellStyle name="40 % - Akzent5 2 3 2 2 3" xfId="2884"/>
    <cellStyle name="40 % - Akzent5 2 3 2 3" xfId="1111"/>
    <cellStyle name="40 % - Akzent5 2 3 2 3 2" xfId="2886"/>
    <cellStyle name="40 % - Akzent5 2 3 2 4" xfId="2883"/>
    <cellStyle name="40 % - Akzent5 2 3 3" xfId="1112"/>
    <cellStyle name="40 % - Akzent5 2 3 3 2" xfId="1113"/>
    <cellStyle name="40 % - Akzent5 2 3 3 2 2" xfId="2888"/>
    <cellStyle name="40 % - Akzent5 2 3 3 3" xfId="2887"/>
    <cellStyle name="40 % - Akzent5 2 3 4" xfId="1114"/>
    <cellStyle name="40 % - Akzent5 2 3 4 2" xfId="2889"/>
    <cellStyle name="40 % - Akzent5 2 3 5" xfId="2882"/>
    <cellStyle name="40 % - Akzent5 2 4" xfId="1115"/>
    <cellStyle name="40 % - Akzent5 2 4 2" xfId="1116"/>
    <cellStyle name="40 % - Akzent5 2 4 2 2" xfId="1117"/>
    <cellStyle name="40 % - Akzent5 2 4 2 2 2" xfId="2892"/>
    <cellStyle name="40 % - Akzent5 2 4 2 3" xfId="2891"/>
    <cellStyle name="40 % - Akzent5 2 4 3" xfId="1118"/>
    <cellStyle name="40 % - Akzent5 2 4 3 2" xfId="2893"/>
    <cellStyle name="40 % - Akzent5 2 4 4" xfId="2890"/>
    <cellStyle name="40 % - Akzent5 2 5" xfId="1119"/>
    <cellStyle name="40 % - Akzent5 2 5 2" xfId="1120"/>
    <cellStyle name="40 % - Akzent5 2 5 2 2" xfId="1121"/>
    <cellStyle name="40 % - Akzent5 2 5 2 2 2" xfId="2896"/>
    <cellStyle name="40 % - Akzent5 2 5 2 3" xfId="2895"/>
    <cellStyle name="40 % - Akzent5 2 5 3" xfId="1122"/>
    <cellStyle name="40 % - Akzent5 2 5 3 2" xfId="2897"/>
    <cellStyle name="40 % - Akzent5 2 5 4" xfId="2894"/>
    <cellStyle name="40 % - Akzent5 2 6" xfId="1123"/>
    <cellStyle name="40 % - Akzent5 2 6 2" xfId="1124"/>
    <cellStyle name="40 % - Akzent5 2 6 2 2" xfId="2899"/>
    <cellStyle name="40 % - Akzent5 2 6 3" xfId="2898"/>
    <cellStyle name="40 % - Akzent5 2 7" xfId="1125"/>
    <cellStyle name="40 % - Akzent5 2 7 2" xfId="1126"/>
    <cellStyle name="40 % - Akzent5 2 7 2 2" xfId="2901"/>
    <cellStyle name="40 % - Akzent5 2 7 3" xfId="2900"/>
    <cellStyle name="40 % - Akzent5 2 8" xfId="1127"/>
    <cellStyle name="40 % - Akzent5 2 8 2" xfId="1128"/>
    <cellStyle name="40 % - Akzent5 2 8 2 2" xfId="2903"/>
    <cellStyle name="40 % - Akzent5 2 8 3" xfId="2902"/>
    <cellStyle name="40 % - Akzent5 2 9" xfId="1129"/>
    <cellStyle name="40 % - Akzent5 2 9 2" xfId="2904"/>
    <cellStyle name="40 % - Akzent5 3" xfId="1130"/>
    <cellStyle name="40 % - Akzent5 3 10" xfId="2905"/>
    <cellStyle name="40 % - Akzent5 3 2" xfId="1131"/>
    <cellStyle name="40 % - Akzent5 3 2 2" xfId="1132"/>
    <cellStyle name="40 % - Akzent5 3 2 2 2" xfId="1133"/>
    <cellStyle name="40 % - Akzent5 3 2 2 2 2" xfId="1134"/>
    <cellStyle name="40 % - Akzent5 3 2 2 2 2 2" xfId="2909"/>
    <cellStyle name="40 % - Akzent5 3 2 2 2 3" xfId="2908"/>
    <cellStyle name="40 % - Akzent5 3 2 2 3" xfId="1135"/>
    <cellStyle name="40 % - Akzent5 3 2 2 3 2" xfId="2910"/>
    <cellStyle name="40 % - Akzent5 3 2 2 4" xfId="2907"/>
    <cellStyle name="40 % - Akzent5 3 2 3" xfId="1136"/>
    <cellStyle name="40 % - Akzent5 3 2 3 2" xfId="1137"/>
    <cellStyle name="40 % - Akzent5 3 2 3 2 2" xfId="1138"/>
    <cellStyle name="40 % - Akzent5 3 2 3 2 2 2" xfId="2913"/>
    <cellStyle name="40 % - Akzent5 3 2 3 2 3" xfId="2912"/>
    <cellStyle name="40 % - Akzent5 3 2 3 3" xfId="1139"/>
    <cellStyle name="40 % - Akzent5 3 2 3 3 2" xfId="2914"/>
    <cellStyle name="40 % - Akzent5 3 2 3 4" xfId="2911"/>
    <cellStyle name="40 % - Akzent5 3 2 4" xfId="1140"/>
    <cellStyle name="40 % - Akzent5 3 2 4 2" xfId="1141"/>
    <cellStyle name="40 % - Akzent5 3 2 4 2 2" xfId="2916"/>
    <cellStyle name="40 % - Akzent5 3 2 4 3" xfId="2915"/>
    <cellStyle name="40 % - Akzent5 3 2 5" xfId="1142"/>
    <cellStyle name="40 % - Akzent5 3 2 5 2" xfId="2917"/>
    <cellStyle name="40 % - Akzent5 3 2 6" xfId="2906"/>
    <cellStyle name="40 % - Akzent5 3 3" xfId="1143"/>
    <cellStyle name="40 % - Akzent5 3 3 2" xfId="1144"/>
    <cellStyle name="40 % - Akzent5 3 3 2 2" xfId="1145"/>
    <cellStyle name="40 % - Akzent5 3 3 2 2 2" xfId="1146"/>
    <cellStyle name="40 % - Akzent5 3 3 2 2 2 2" xfId="2921"/>
    <cellStyle name="40 % - Akzent5 3 3 2 2 3" xfId="2920"/>
    <cellStyle name="40 % - Akzent5 3 3 2 3" xfId="1147"/>
    <cellStyle name="40 % - Akzent5 3 3 2 3 2" xfId="2922"/>
    <cellStyle name="40 % - Akzent5 3 3 2 4" xfId="2919"/>
    <cellStyle name="40 % - Akzent5 3 3 3" xfId="1148"/>
    <cellStyle name="40 % - Akzent5 3 3 3 2" xfId="1149"/>
    <cellStyle name="40 % - Akzent5 3 3 3 2 2" xfId="2924"/>
    <cellStyle name="40 % - Akzent5 3 3 3 3" xfId="2923"/>
    <cellStyle name="40 % - Akzent5 3 3 4" xfId="1150"/>
    <cellStyle name="40 % - Akzent5 3 3 4 2" xfId="2925"/>
    <cellStyle name="40 % - Akzent5 3 3 5" xfId="2918"/>
    <cellStyle name="40 % - Akzent5 3 4" xfId="1151"/>
    <cellStyle name="40 % - Akzent5 3 4 2" xfId="1152"/>
    <cellStyle name="40 % - Akzent5 3 4 2 2" xfId="1153"/>
    <cellStyle name="40 % - Akzent5 3 4 2 2 2" xfId="2928"/>
    <cellStyle name="40 % - Akzent5 3 4 2 3" xfId="2927"/>
    <cellStyle name="40 % - Akzent5 3 4 3" xfId="1154"/>
    <cellStyle name="40 % - Akzent5 3 4 3 2" xfId="2929"/>
    <cellStyle name="40 % - Akzent5 3 4 4" xfId="2926"/>
    <cellStyle name="40 % - Akzent5 3 5" xfId="1155"/>
    <cellStyle name="40 % - Akzent5 3 5 2" xfId="1156"/>
    <cellStyle name="40 % - Akzent5 3 5 2 2" xfId="1157"/>
    <cellStyle name="40 % - Akzent5 3 5 2 2 2" xfId="2932"/>
    <cellStyle name="40 % - Akzent5 3 5 2 3" xfId="2931"/>
    <cellStyle name="40 % - Akzent5 3 5 3" xfId="1158"/>
    <cellStyle name="40 % - Akzent5 3 5 3 2" xfId="2933"/>
    <cellStyle name="40 % - Akzent5 3 5 4" xfId="2930"/>
    <cellStyle name="40 % - Akzent5 3 6" xfId="1159"/>
    <cellStyle name="40 % - Akzent5 3 6 2" xfId="1160"/>
    <cellStyle name="40 % - Akzent5 3 6 2 2" xfId="2935"/>
    <cellStyle name="40 % - Akzent5 3 6 3" xfId="2934"/>
    <cellStyle name="40 % - Akzent5 3 7" xfId="1161"/>
    <cellStyle name="40 % - Akzent5 3 7 2" xfId="1162"/>
    <cellStyle name="40 % - Akzent5 3 7 2 2" xfId="2937"/>
    <cellStyle name="40 % - Akzent5 3 7 3" xfId="2936"/>
    <cellStyle name="40 % - Akzent5 3 8" xfId="1163"/>
    <cellStyle name="40 % - Akzent5 3 8 2" xfId="1164"/>
    <cellStyle name="40 % - Akzent5 3 8 2 2" xfId="2939"/>
    <cellStyle name="40 % - Akzent5 3 8 3" xfId="2938"/>
    <cellStyle name="40 % - Akzent5 3 9" xfId="1165"/>
    <cellStyle name="40 % - Akzent5 3 9 2" xfId="2940"/>
    <cellStyle name="40 % - Akzent5 4" xfId="1166"/>
    <cellStyle name="40 % - Akzent5 4 2" xfId="1167"/>
    <cellStyle name="40 % - Akzent5 4 2 2" xfId="1168"/>
    <cellStyle name="40 % - Akzent5 4 2 2 2" xfId="1169"/>
    <cellStyle name="40 % - Akzent5 4 2 2 2 2" xfId="2944"/>
    <cellStyle name="40 % - Akzent5 4 2 2 3" xfId="2943"/>
    <cellStyle name="40 % - Akzent5 4 2 3" xfId="1170"/>
    <cellStyle name="40 % - Akzent5 4 2 3 2" xfId="2945"/>
    <cellStyle name="40 % - Akzent5 4 2 4" xfId="2942"/>
    <cellStyle name="40 % - Akzent5 4 3" xfId="1171"/>
    <cellStyle name="40 % - Akzent5 4 3 2" xfId="1172"/>
    <cellStyle name="40 % - Akzent5 4 3 2 2" xfId="1173"/>
    <cellStyle name="40 % - Akzent5 4 3 2 2 2" xfId="2948"/>
    <cellStyle name="40 % - Akzent5 4 3 2 3" xfId="2947"/>
    <cellStyle name="40 % - Akzent5 4 3 3" xfId="1174"/>
    <cellStyle name="40 % - Akzent5 4 3 3 2" xfId="2949"/>
    <cellStyle name="40 % - Akzent5 4 3 4" xfId="2946"/>
    <cellStyle name="40 % - Akzent5 4 4" xfId="1175"/>
    <cellStyle name="40 % - Akzent5 4 4 2" xfId="1176"/>
    <cellStyle name="40 % - Akzent5 4 4 2 2" xfId="2951"/>
    <cellStyle name="40 % - Akzent5 4 4 3" xfId="2950"/>
    <cellStyle name="40 % - Akzent5 4 5" xfId="1177"/>
    <cellStyle name="40 % - Akzent5 4 5 2" xfId="1178"/>
    <cellStyle name="40 % - Akzent5 4 5 2 2" xfId="2953"/>
    <cellStyle name="40 % - Akzent5 4 5 3" xfId="2952"/>
    <cellStyle name="40 % - Akzent5 4 6" xfId="1179"/>
    <cellStyle name="40 % - Akzent5 4 6 2" xfId="2954"/>
    <cellStyle name="40 % - Akzent5 4 7" xfId="2941"/>
    <cellStyle name="40 % - Akzent5 5" xfId="1180"/>
    <cellStyle name="40 % - Akzent5 5 2" xfId="1181"/>
    <cellStyle name="40 % - Akzent5 5 2 2" xfId="1182"/>
    <cellStyle name="40 % - Akzent5 5 2 2 2" xfId="1183"/>
    <cellStyle name="40 % - Akzent5 5 2 2 2 2" xfId="2958"/>
    <cellStyle name="40 % - Akzent5 5 2 2 3" xfId="2957"/>
    <cellStyle name="40 % - Akzent5 5 2 3" xfId="1184"/>
    <cellStyle name="40 % - Akzent5 5 2 3 2" xfId="2959"/>
    <cellStyle name="40 % - Akzent5 5 2 4" xfId="2956"/>
    <cellStyle name="40 % - Akzent5 5 3" xfId="1185"/>
    <cellStyle name="40 % - Akzent5 5 3 2" xfId="1186"/>
    <cellStyle name="40 % - Akzent5 5 3 2 2" xfId="2961"/>
    <cellStyle name="40 % - Akzent5 5 3 3" xfId="2960"/>
    <cellStyle name="40 % - Akzent5 5 4" xfId="1187"/>
    <cellStyle name="40 % - Akzent5 5 4 2" xfId="2962"/>
    <cellStyle name="40 % - Akzent5 5 5" xfId="2955"/>
    <cellStyle name="40 % - Akzent5 6" xfId="1188"/>
    <cellStyle name="40 % - Akzent5 6 2" xfId="1189"/>
    <cellStyle name="40 % - Akzent5 6 2 2" xfId="1190"/>
    <cellStyle name="40 % - Akzent5 6 2 2 2" xfId="2965"/>
    <cellStyle name="40 % - Akzent5 6 2 3" xfId="2964"/>
    <cellStyle name="40 % - Akzent5 6 3" xfId="1191"/>
    <cellStyle name="40 % - Akzent5 6 3 2" xfId="2966"/>
    <cellStyle name="40 % - Akzent5 6 4" xfId="2963"/>
    <cellStyle name="40 % - Akzent5 7" xfId="1192"/>
    <cellStyle name="40 % - Akzent5 7 2" xfId="1193"/>
    <cellStyle name="40 % - Akzent5 7 2 2" xfId="1194"/>
    <cellStyle name="40 % - Akzent5 7 2 2 2" xfId="2969"/>
    <cellStyle name="40 % - Akzent5 7 2 3" xfId="2968"/>
    <cellStyle name="40 % - Akzent5 7 3" xfId="1195"/>
    <cellStyle name="40 % - Akzent5 7 3 2" xfId="2970"/>
    <cellStyle name="40 % - Akzent5 7 4" xfId="2967"/>
    <cellStyle name="40 % - Akzent5 8" xfId="1196"/>
    <cellStyle name="40 % - Akzent5 8 2" xfId="1197"/>
    <cellStyle name="40 % - Akzent5 8 2 2" xfId="2972"/>
    <cellStyle name="40 % - Akzent5 8 3" xfId="2971"/>
    <cellStyle name="40 % - Akzent5 9" xfId="1198"/>
    <cellStyle name="40 % - Akzent5 9 2" xfId="1199"/>
    <cellStyle name="40 % - Akzent5 9 2 2" xfId="2974"/>
    <cellStyle name="40 % - Akzent5 9 3" xfId="2973"/>
    <cellStyle name="40 % - Akzent6 2" xfId="1200"/>
    <cellStyle name="40 % - Akzent6 2 10" xfId="2975"/>
    <cellStyle name="40 % - Akzent6 2 2" xfId="1201"/>
    <cellStyle name="40 % - Akzent6 2 2 2" xfId="1202"/>
    <cellStyle name="40 % - Akzent6 2 2 2 2" xfId="1203"/>
    <cellStyle name="40 % - Akzent6 2 2 2 2 2" xfId="1204"/>
    <cellStyle name="40 % - Akzent6 2 2 2 2 2 2" xfId="2979"/>
    <cellStyle name="40 % - Akzent6 2 2 2 2 3" xfId="2978"/>
    <cellStyle name="40 % - Akzent6 2 2 2 3" xfId="1205"/>
    <cellStyle name="40 % - Akzent6 2 2 2 3 2" xfId="2980"/>
    <cellStyle name="40 % - Akzent6 2 2 2 4" xfId="2977"/>
    <cellStyle name="40 % - Akzent6 2 2 3" xfId="1206"/>
    <cellStyle name="40 % - Akzent6 2 2 3 2" xfId="1207"/>
    <cellStyle name="40 % - Akzent6 2 2 3 2 2" xfId="1208"/>
    <cellStyle name="40 % - Akzent6 2 2 3 2 2 2" xfId="2983"/>
    <cellStyle name="40 % - Akzent6 2 2 3 2 3" xfId="2982"/>
    <cellStyle name="40 % - Akzent6 2 2 3 3" xfId="1209"/>
    <cellStyle name="40 % - Akzent6 2 2 3 3 2" xfId="2984"/>
    <cellStyle name="40 % - Akzent6 2 2 3 4" xfId="2981"/>
    <cellStyle name="40 % - Akzent6 2 2 4" xfId="1210"/>
    <cellStyle name="40 % - Akzent6 2 2 4 2" xfId="1211"/>
    <cellStyle name="40 % - Akzent6 2 2 4 2 2" xfId="2986"/>
    <cellStyle name="40 % - Akzent6 2 2 4 3" xfId="2985"/>
    <cellStyle name="40 % - Akzent6 2 2 5" xfId="1212"/>
    <cellStyle name="40 % - Akzent6 2 2 5 2" xfId="2987"/>
    <cellStyle name="40 % - Akzent6 2 2 6" xfId="2976"/>
    <cellStyle name="40 % - Akzent6 2 3" xfId="1213"/>
    <cellStyle name="40 % - Akzent6 2 3 2" xfId="1214"/>
    <cellStyle name="40 % - Akzent6 2 3 2 2" xfId="1215"/>
    <cellStyle name="40 % - Akzent6 2 3 2 2 2" xfId="1216"/>
    <cellStyle name="40 % - Akzent6 2 3 2 2 2 2" xfId="2991"/>
    <cellStyle name="40 % - Akzent6 2 3 2 2 3" xfId="2990"/>
    <cellStyle name="40 % - Akzent6 2 3 2 3" xfId="1217"/>
    <cellStyle name="40 % - Akzent6 2 3 2 3 2" xfId="2992"/>
    <cellStyle name="40 % - Akzent6 2 3 2 4" xfId="2989"/>
    <cellStyle name="40 % - Akzent6 2 3 3" xfId="1218"/>
    <cellStyle name="40 % - Akzent6 2 3 3 2" xfId="1219"/>
    <cellStyle name="40 % - Akzent6 2 3 3 2 2" xfId="2994"/>
    <cellStyle name="40 % - Akzent6 2 3 3 3" xfId="2993"/>
    <cellStyle name="40 % - Akzent6 2 3 4" xfId="1220"/>
    <cellStyle name="40 % - Akzent6 2 3 4 2" xfId="2995"/>
    <cellStyle name="40 % - Akzent6 2 3 5" xfId="2988"/>
    <cellStyle name="40 % - Akzent6 2 4" xfId="1221"/>
    <cellStyle name="40 % - Akzent6 2 4 2" xfId="1222"/>
    <cellStyle name="40 % - Akzent6 2 4 2 2" xfId="1223"/>
    <cellStyle name="40 % - Akzent6 2 4 2 2 2" xfId="2998"/>
    <cellStyle name="40 % - Akzent6 2 4 2 3" xfId="2997"/>
    <cellStyle name="40 % - Akzent6 2 4 3" xfId="1224"/>
    <cellStyle name="40 % - Akzent6 2 4 3 2" xfId="2999"/>
    <cellStyle name="40 % - Akzent6 2 4 4" xfId="2996"/>
    <cellStyle name="40 % - Akzent6 2 5" xfId="1225"/>
    <cellStyle name="40 % - Akzent6 2 5 2" xfId="1226"/>
    <cellStyle name="40 % - Akzent6 2 5 2 2" xfId="1227"/>
    <cellStyle name="40 % - Akzent6 2 5 2 2 2" xfId="3002"/>
    <cellStyle name="40 % - Akzent6 2 5 2 3" xfId="3001"/>
    <cellStyle name="40 % - Akzent6 2 5 3" xfId="1228"/>
    <cellStyle name="40 % - Akzent6 2 5 3 2" xfId="3003"/>
    <cellStyle name="40 % - Akzent6 2 5 4" xfId="3000"/>
    <cellStyle name="40 % - Akzent6 2 6" xfId="1229"/>
    <cellStyle name="40 % - Akzent6 2 6 2" xfId="1230"/>
    <cellStyle name="40 % - Akzent6 2 6 2 2" xfId="3005"/>
    <cellStyle name="40 % - Akzent6 2 6 3" xfId="3004"/>
    <cellStyle name="40 % - Akzent6 2 7" xfId="1231"/>
    <cellStyle name="40 % - Akzent6 2 7 2" xfId="1232"/>
    <cellStyle name="40 % - Akzent6 2 7 2 2" xfId="3007"/>
    <cellStyle name="40 % - Akzent6 2 7 3" xfId="3006"/>
    <cellStyle name="40 % - Akzent6 2 8" xfId="1233"/>
    <cellStyle name="40 % - Akzent6 2 8 2" xfId="1234"/>
    <cellStyle name="40 % - Akzent6 2 8 2 2" xfId="3009"/>
    <cellStyle name="40 % - Akzent6 2 8 3" xfId="3008"/>
    <cellStyle name="40 % - Akzent6 2 9" xfId="1235"/>
    <cellStyle name="40 % - Akzent6 2 9 2" xfId="3010"/>
    <cellStyle name="40 % - Akzent6 3" xfId="1236"/>
    <cellStyle name="40 % - Akzent6 3 10" xfId="3011"/>
    <cellStyle name="40 % - Akzent6 3 2" xfId="1237"/>
    <cellStyle name="40 % - Akzent6 3 2 2" xfId="1238"/>
    <cellStyle name="40 % - Akzent6 3 2 2 2" xfId="1239"/>
    <cellStyle name="40 % - Akzent6 3 2 2 2 2" xfId="1240"/>
    <cellStyle name="40 % - Akzent6 3 2 2 2 2 2" xfId="3015"/>
    <cellStyle name="40 % - Akzent6 3 2 2 2 3" xfId="3014"/>
    <cellStyle name="40 % - Akzent6 3 2 2 3" xfId="1241"/>
    <cellStyle name="40 % - Akzent6 3 2 2 3 2" xfId="3016"/>
    <cellStyle name="40 % - Akzent6 3 2 2 4" xfId="3013"/>
    <cellStyle name="40 % - Akzent6 3 2 3" xfId="1242"/>
    <cellStyle name="40 % - Akzent6 3 2 3 2" xfId="1243"/>
    <cellStyle name="40 % - Akzent6 3 2 3 2 2" xfId="1244"/>
    <cellStyle name="40 % - Akzent6 3 2 3 2 2 2" xfId="3019"/>
    <cellStyle name="40 % - Akzent6 3 2 3 2 3" xfId="3018"/>
    <cellStyle name="40 % - Akzent6 3 2 3 3" xfId="1245"/>
    <cellStyle name="40 % - Akzent6 3 2 3 3 2" xfId="3020"/>
    <cellStyle name="40 % - Akzent6 3 2 3 4" xfId="3017"/>
    <cellStyle name="40 % - Akzent6 3 2 4" xfId="1246"/>
    <cellStyle name="40 % - Akzent6 3 2 4 2" xfId="1247"/>
    <cellStyle name="40 % - Akzent6 3 2 4 2 2" xfId="3022"/>
    <cellStyle name="40 % - Akzent6 3 2 4 3" xfId="3021"/>
    <cellStyle name="40 % - Akzent6 3 2 5" xfId="1248"/>
    <cellStyle name="40 % - Akzent6 3 2 5 2" xfId="3023"/>
    <cellStyle name="40 % - Akzent6 3 2 6" xfId="3012"/>
    <cellStyle name="40 % - Akzent6 3 3" xfId="1249"/>
    <cellStyle name="40 % - Akzent6 3 3 2" xfId="1250"/>
    <cellStyle name="40 % - Akzent6 3 3 2 2" xfId="1251"/>
    <cellStyle name="40 % - Akzent6 3 3 2 2 2" xfId="1252"/>
    <cellStyle name="40 % - Akzent6 3 3 2 2 2 2" xfId="3027"/>
    <cellStyle name="40 % - Akzent6 3 3 2 2 3" xfId="3026"/>
    <cellStyle name="40 % - Akzent6 3 3 2 3" xfId="1253"/>
    <cellStyle name="40 % - Akzent6 3 3 2 3 2" xfId="3028"/>
    <cellStyle name="40 % - Akzent6 3 3 2 4" xfId="3025"/>
    <cellStyle name="40 % - Akzent6 3 3 3" xfId="1254"/>
    <cellStyle name="40 % - Akzent6 3 3 3 2" xfId="1255"/>
    <cellStyle name="40 % - Akzent6 3 3 3 2 2" xfId="3030"/>
    <cellStyle name="40 % - Akzent6 3 3 3 3" xfId="3029"/>
    <cellStyle name="40 % - Akzent6 3 3 4" xfId="1256"/>
    <cellStyle name="40 % - Akzent6 3 3 4 2" xfId="3031"/>
    <cellStyle name="40 % - Akzent6 3 3 5" xfId="3024"/>
    <cellStyle name="40 % - Akzent6 3 4" xfId="1257"/>
    <cellStyle name="40 % - Akzent6 3 4 2" xfId="1258"/>
    <cellStyle name="40 % - Akzent6 3 4 2 2" xfId="1259"/>
    <cellStyle name="40 % - Akzent6 3 4 2 2 2" xfId="3034"/>
    <cellStyle name="40 % - Akzent6 3 4 2 3" xfId="3033"/>
    <cellStyle name="40 % - Akzent6 3 4 3" xfId="1260"/>
    <cellStyle name="40 % - Akzent6 3 4 3 2" xfId="3035"/>
    <cellStyle name="40 % - Akzent6 3 4 4" xfId="3032"/>
    <cellStyle name="40 % - Akzent6 3 5" xfId="1261"/>
    <cellStyle name="40 % - Akzent6 3 5 2" xfId="1262"/>
    <cellStyle name="40 % - Akzent6 3 5 2 2" xfId="1263"/>
    <cellStyle name="40 % - Akzent6 3 5 2 2 2" xfId="3038"/>
    <cellStyle name="40 % - Akzent6 3 5 2 3" xfId="3037"/>
    <cellStyle name="40 % - Akzent6 3 5 3" xfId="1264"/>
    <cellStyle name="40 % - Akzent6 3 5 3 2" xfId="3039"/>
    <cellStyle name="40 % - Akzent6 3 5 4" xfId="3036"/>
    <cellStyle name="40 % - Akzent6 3 6" xfId="1265"/>
    <cellStyle name="40 % - Akzent6 3 6 2" xfId="1266"/>
    <cellStyle name="40 % - Akzent6 3 6 2 2" xfId="3041"/>
    <cellStyle name="40 % - Akzent6 3 6 3" xfId="3040"/>
    <cellStyle name="40 % - Akzent6 3 7" xfId="1267"/>
    <cellStyle name="40 % - Akzent6 3 7 2" xfId="1268"/>
    <cellStyle name="40 % - Akzent6 3 7 2 2" xfId="3043"/>
    <cellStyle name="40 % - Akzent6 3 7 3" xfId="3042"/>
    <cellStyle name="40 % - Akzent6 3 8" xfId="1269"/>
    <cellStyle name="40 % - Akzent6 3 8 2" xfId="1270"/>
    <cellStyle name="40 % - Akzent6 3 8 2 2" xfId="3045"/>
    <cellStyle name="40 % - Akzent6 3 8 3" xfId="3044"/>
    <cellStyle name="40 % - Akzent6 3 9" xfId="1271"/>
    <cellStyle name="40 % - Akzent6 3 9 2" xfId="3046"/>
    <cellStyle name="40 % - Akzent6 4" xfId="1272"/>
    <cellStyle name="40 % - Akzent6 4 2" xfId="1273"/>
    <cellStyle name="40 % - Akzent6 4 2 2" xfId="1274"/>
    <cellStyle name="40 % - Akzent6 4 2 2 2" xfId="1275"/>
    <cellStyle name="40 % - Akzent6 4 2 2 2 2" xfId="3050"/>
    <cellStyle name="40 % - Akzent6 4 2 2 3" xfId="3049"/>
    <cellStyle name="40 % - Akzent6 4 2 3" xfId="1276"/>
    <cellStyle name="40 % - Akzent6 4 2 3 2" xfId="3051"/>
    <cellStyle name="40 % - Akzent6 4 2 4" xfId="3048"/>
    <cellStyle name="40 % - Akzent6 4 3" xfId="1277"/>
    <cellStyle name="40 % - Akzent6 4 3 2" xfId="1278"/>
    <cellStyle name="40 % - Akzent6 4 3 2 2" xfId="1279"/>
    <cellStyle name="40 % - Akzent6 4 3 2 2 2" xfId="3054"/>
    <cellStyle name="40 % - Akzent6 4 3 2 3" xfId="3053"/>
    <cellStyle name="40 % - Akzent6 4 3 3" xfId="1280"/>
    <cellStyle name="40 % - Akzent6 4 3 3 2" xfId="3055"/>
    <cellStyle name="40 % - Akzent6 4 3 4" xfId="3052"/>
    <cellStyle name="40 % - Akzent6 4 4" xfId="1281"/>
    <cellStyle name="40 % - Akzent6 4 4 2" xfId="1282"/>
    <cellStyle name="40 % - Akzent6 4 4 2 2" xfId="3057"/>
    <cellStyle name="40 % - Akzent6 4 4 3" xfId="3056"/>
    <cellStyle name="40 % - Akzent6 4 5" xfId="1283"/>
    <cellStyle name="40 % - Akzent6 4 5 2" xfId="1284"/>
    <cellStyle name="40 % - Akzent6 4 5 2 2" xfId="3059"/>
    <cellStyle name="40 % - Akzent6 4 5 3" xfId="3058"/>
    <cellStyle name="40 % - Akzent6 4 6" xfId="1285"/>
    <cellStyle name="40 % - Akzent6 4 6 2" xfId="3060"/>
    <cellStyle name="40 % - Akzent6 4 7" xfId="3047"/>
    <cellStyle name="40 % - Akzent6 5" xfId="1286"/>
    <cellStyle name="40 % - Akzent6 5 2" xfId="1287"/>
    <cellStyle name="40 % - Akzent6 5 2 2" xfId="1288"/>
    <cellStyle name="40 % - Akzent6 5 2 2 2" xfId="1289"/>
    <cellStyle name="40 % - Akzent6 5 2 2 2 2" xfId="3064"/>
    <cellStyle name="40 % - Akzent6 5 2 2 3" xfId="3063"/>
    <cellStyle name="40 % - Akzent6 5 2 3" xfId="1290"/>
    <cellStyle name="40 % - Akzent6 5 2 3 2" xfId="3065"/>
    <cellStyle name="40 % - Akzent6 5 2 4" xfId="3062"/>
    <cellStyle name="40 % - Akzent6 5 3" xfId="1291"/>
    <cellStyle name="40 % - Akzent6 5 3 2" xfId="1292"/>
    <cellStyle name="40 % - Akzent6 5 3 2 2" xfId="3067"/>
    <cellStyle name="40 % - Akzent6 5 3 3" xfId="3066"/>
    <cellStyle name="40 % - Akzent6 5 4" xfId="1293"/>
    <cellStyle name="40 % - Akzent6 5 4 2" xfId="3068"/>
    <cellStyle name="40 % - Akzent6 5 5" xfId="3061"/>
    <cellStyle name="40 % - Akzent6 6" xfId="1294"/>
    <cellStyle name="40 % - Akzent6 6 2" xfId="1295"/>
    <cellStyle name="40 % - Akzent6 6 2 2" xfId="1296"/>
    <cellStyle name="40 % - Akzent6 6 2 2 2" xfId="3071"/>
    <cellStyle name="40 % - Akzent6 6 2 3" xfId="3070"/>
    <cellStyle name="40 % - Akzent6 6 3" xfId="1297"/>
    <cellStyle name="40 % - Akzent6 6 3 2" xfId="3072"/>
    <cellStyle name="40 % - Akzent6 6 4" xfId="3069"/>
    <cellStyle name="40 % - Akzent6 7" xfId="1298"/>
    <cellStyle name="40 % - Akzent6 7 2" xfId="1299"/>
    <cellStyle name="40 % - Akzent6 7 2 2" xfId="1300"/>
    <cellStyle name="40 % - Akzent6 7 2 2 2" xfId="3075"/>
    <cellStyle name="40 % - Akzent6 7 2 3" xfId="3074"/>
    <cellStyle name="40 % - Akzent6 7 3" xfId="1301"/>
    <cellStyle name="40 % - Akzent6 7 3 2" xfId="3076"/>
    <cellStyle name="40 % - Akzent6 7 4" xfId="3073"/>
    <cellStyle name="40 % - Akzent6 8" xfId="1302"/>
    <cellStyle name="40 % - Akzent6 8 2" xfId="1303"/>
    <cellStyle name="40 % - Akzent6 8 2 2" xfId="3078"/>
    <cellStyle name="40 % - Akzent6 8 3" xfId="3077"/>
    <cellStyle name="40 % - Akzent6 9" xfId="1304"/>
    <cellStyle name="40 % - Akzent6 9 2" xfId="1305"/>
    <cellStyle name="40 % - Akzent6 9 2 2" xfId="3080"/>
    <cellStyle name="40 % - Akzent6 9 3" xfId="3079"/>
    <cellStyle name="Hyperlink" xfId="29" builtinId="8"/>
    <cellStyle name="Hyperlink 2" xfId="31"/>
    <cellStyle name="Hyperlink 2 2" xfId="1306"/>
    <cellStyle name="Hyperlink 3" xfId="1307"/>
    <cellStyle name="Hyperlink 3 2" xfId="1308"/>
    <cellStyle name="Hyperlink 4" xfId="1309"/>
    <cellStyle name="Komma 2" xfId="1310"/>
    <cellStyle name="Komma 2 2" xfId="1311"/>
    <cellStyle name="Notiz 2" xfId="1312"/>
    <cellStyle name="Notiz 2 10" xfId="3081"/>
    <cellStyle name="Notiz 2 2" xfId="1313"/>
    <cellStyle name="Notiz 2 2 2" xfId="1314"/>
    <cellStyle name="Notiz 2 2 2 2" xfId="1315"/>
    <cellStyle name="Notiz 2 2 2 2 2" xfId="1316"/>
    <cellStyle name="Notiz 2 2 2 2 2 2" xfId="3085"/>
    <cellStyle name="Notiz 2 2 2 2 3" xfId="3084"/>
    <cellStyle name="Notiz 2 2 2 3" xfId="1317"/>
    <cellStyle name="Notiz 2 2 2 3 2" xfId="3086"/>
    <cellStyle name="Notiz 2 2 2 4" xfId="3083"/>
    <cellStyle name="Notiz 2 2 3" xfId="1318"/>
    <cellStyle name="Notiz 2 2 3 2" xfId="1319"/>
    <cellStyle name="Notiz 2 2 3 2 2" xfId="1320"/>
    <cellStyle name="Notiz 2 2 3 2 2 2" xfId="3089"/>
    <cellStyle name="Notiz 2 2 3 2 3" xfId="3088"/>
    <cellStyle name="Notiz 2 2 3 3" xfId="1321"/>
    <cellStyle name="Notiz 2 2 3 3 2" xfId="3090"/>
    <cellStyle name="Notiz 2 2 3 4" xfId="3087"/>
    <cellStyle name="Notiz 2 2 4" xfId="1322"/>
    <cellStyle name="Notiz 2 2 4 2" xfId="1323"/>
    <cellStyle name="Notiz 2 2 4 2 2" xfId="3092"/>
    <cellStyle name="Notiz 2 2 4 3" xfId="3091"/>
    <cellStyle name="Notiz 2 2 5" xfId="1324"/>
    <cellStyle name="Notiz 2 2 5 2" xfId="3093"/>
    <cellStyle name="Notiz 2 2 6" xfId="3082"/>
    <cellStyle name="Notiz 2 3" xfId="1325"/>
    <cellStyle name="Notiz 2 3 2" xfId="1326"/>
    <cellStyle name="Notiz 2 3 2 2" xfId="1327"/>
    <cellStyle name="Notiz 2 3 2 2 2" xfId="1328"/>
    <cellStyle name="Notiz 2 3 2 2 2 2" xfId="3097"/>
    <cellStyle name="Notiz 2 3 2 2 3" xfId="3096"/>
    <cellStyle name="Notiz 2 3 2 3" xfId="1329"/>
    <cellStyle name="Notiz 2 3 2 3 2" xfId="3098"/>
    <cellStyle name="Notiz 2 3 2 4" xfId="3095"/>
    <cellStyle name="Notiz 2 3 3" xfId="1330"/>
    <cellStyle name="Notiz 2 3 3 2" xfId="1331"/>
    <cellStyle name="Notiz 2 3 3 2 2" xfId="3100"/>
    <cellStyle name="Notiz 2 3 3 3" xfId="3099"/>
    <cellStyle name="Notiz 2 3 4" xfId="1332"/>
    <cellStyle name="Notiz 2 3 4 2" xfId="3101"/>
    <cellStyle name="Notiz 2 3 5" xfId="3094"/>
    <cellStyle name="Notiz 2 4" xfId="1333"/>
    <cellStyle name="Notiz 2 4 2" xfId="1334"/>
    <cellStyle name="Notiz 2 4 2 2" xfId="1335"/>
    <cellStyle name="Notiz 2 4 2 2 2" xfId="3104"/>
    <cellStyle name="Notiz 2 4 2 3" xfId="3103"/>
    <cellStyle name="Notiz 2 4 3" xfId="1336"/>
    <cellStyle name="Notiz 2 4 3 2" xfId="3105"/>
    <cellStyle name="Notiz 2 4 4" xfId="3102"/>
    <cellStyle name="Notiz 2 5" xfId="1337"/>
    <cellStyle name="Notiz 2 5 2" xfId="1338"/>
    <cellStyle name="Notiz 2 5 2 2" xfId="1339"/>
    <cellStyle name="Notiz 2 5 2 2 2" xfId="3108"/>
    <cellStyle name="Notiz 2 5 2 3" xfId="3107"/>
    <cellStyle name="Notiz 2 5 3" xfId="1340"/>
    <cellStyle name="Notiz 2 5 3 2" xfId="3109"/>
    <cellStyle name="Notiz 2 5 4" xfId="3106"/>
    <cellStyle name="Notiz 2 6" xfId="1341"/>
    <cellStyle name="Notiz 2 6 2" xfId="1342"/>
    <cellStyle name="Notiz 2 6 2 2" xfId="3111"/>
    <cellStyle name="Notiz 2 6 3" xfId="3110"/>
    <cellStyle name="Notiz 2 7" xfId="1343"/>
    <cellStyle name="Notiz 2 7 2" xfId="1344"/>
    <cellStyle name="Notiz 2 7 2 2" xfId="3113"/>
    <cellStyle name="Notiz 2 7 3" xfId="3112"/>
    <cellStyle name="Notiz 2 8" xfId="1345"/>
    <cellStyle name="Notiz 2 8 2" xfId="1346"/>
    <cellStyle name="Notiz 2 8 2 2" xfId="3115"/>
    <cellStyle name="Notiz 2 8 3" xfId="3114"/>
    <cellStyle name="Notiz 2 9" xfId="1347"/>
    <cellStyle name="Notiz 2 9 2" xfId="3116"/>
    <cellStyle name="Notiz 3" xfId="1348"/>
    <cellStyle name="Notiz 3 10" xfId="3117"/>
    <cellStyle name="Notiz 3 2" xfId="1349"/>
    <cellStyle name="Notiz 3 2 2" xfId="1350"/>
    <cellStyle name="Notiz 3 2 2 2" xfId="1351"/>
    <cellStyle name="Notiz 3 2 2 2 2" xfId="1352"/>
    <cellStyle name="Notiz 3 2 2 2 2 2" xfId="3121"/>
    <cellStyle name="Notiz 3 2 2 2 3" xfId="3120"/>
    <cellStyle name="Notiz 3 2 2 3" xfId="1353"/>
    <cellStyle name="Notiz 3 2 2 3 2" xfId="3122"/>
    <cellStyle name="Notiz 3 2 2 4" xfId="3119"/>
    <cellStyle name="Notiz 3 2 3" xfId="1354"/>
    <cellStyle name="Notiz 3 2 3 2" xfId="1355"/>
    <cellStyle name="Notiz 3 2 3 2 2" xfId="1356"/>
    <cellStyle name="Notiz 3 2 3 2 2 2" xfId="3125"/>
    <cellStyle name="Notiz 3 2 3 2 3" xfId="3124"/>
    <cellStyle name="Notiz 3 2 3 3" xfId="1357"/>
    <cellStyle name="Notiz 3 2 3 3 2" xfId="3126"/>
    <cellStyle name="Notiz 3 2 3 4" xfId="3123"/>
    <cellStyle name="Notiz 3 2 4" xfId="1358"/>
    <cellStyle name="Notiz 3 2 4 2" xfId="1359"/>
    <cellStyle name="Notiz 3 2 4 2 2" xfId="3128"/>
    <cellStyle name="Notiz 3 2 4 3" xfId="3127"/>
    <cellStyle name="Notiz 3 2 5" xfId="1360"/>
    <cellStyle name="Notiz 3 2 5 2" xfId="3129"/>
    <cellStyle name="Notiz 3 2 6" xfId="3118"/>
    <cellStyle name="Notiz 3 3" xfId="1361"/>
    <cellStyle name="Notiz 3 3 2" xfId="1362"/>
    <cellStyle name="Notiz 3 3 2 2" xfId="1363"/>
    <cellStyle name="Notiz 3 3 2 2 2" xfId="1364"/>
    <cellStyle name="Notiz 3 3 2 2 2 2" xfId="3133"/>
    <cellStyle name="Notiz 3 3 2 2 3" xfId="3132"/>
    <cellStyle name="Notiz 3 3 2 3" xfId="1365"/>
    <cellStyle name="Notiz 3 3 2 3 2" xfId="3134"/>
    <cellStyle name="Notiz 3 3 2 4" xfId="3131"/>
    <cellStyle name="Notiz 3 3 3" xfId="1366"/>
    <cellStyle name="Notiz 3 3 3 2" xfId="1367"/>
    <cellStyle name="Notiz 3 3 3 2 2" xfId="3136"/>
    <cellStyle name="Notiz 3 3 3 3" xfId="3135"/>
    <cellStyle name="Notiz 3 3 4" xfId="1368"/>
    <cellStyle name="Notiz 3 3 4 2" xfId="3137"/>
    <cellStyle name="Notiz 3 3 5" xfId="3130"/>
    <cellStyle name="Notiz 3 4" xfId="1369"/>
    <cellStyle name="Notiz 3 4 2" xfId="1370"/>
    <cellStyle name="Notiz 3 4 2 2" xfId="1371"/>
    <cellStyle name="Notiz 3 4 2 2 2" xfId="3140"/>
    <cellStyle name="Notiz 3 4 2 3" xfId="3139"/>
    <cellStyle name="Notiz 3 4 3" xfId="1372"/>
    <cellStyle name="Notiz 3 4 3 2" xfId="3141"/>
    <cellStyle name="Notiz 3 4 4" xfId="3138"/>
    <cellStyle name="Notiz 3 5" xfId="1373"/>
    <cellStyle name="Notiz 3 5 2" xfId="1374"/>
    <cellStyle name="Notiz 3 5 2 2" xfId="1375"/>
    <cellStyle name="Notiz 3 5 2 2 2" xfId="3144"/>
    <cellStyle name="Notiz 3 5 2 3" xfId="3143"/>
    <cellStyle name="Notiz 3 5 3" xfId="1376"/>
    <cellStyle name="Notiz 3 5 3 2" xfId="3145"/>
    <cellStyle name="Notiz 3 5 4" xfId="3142"/>
    <cellStyle name="Notiz 3 6" xfId="1377"/>
    <cellStyle name="Notiz 3 6 2" xfId="1378"/>
    <cellStyle name="Notiz 3 6 2 2" xfId="3147"/>
    <cellStyle name="Notiz 3 6 3" xfId="3146"/>
    <cellStyle name="Notiz 3 7" xfId="1379"/>
    <cellStyle name="Notiz 3 7 2" xfId="1380"/>
    <cellStyle name="Notiz 3 7 2 2" xfId="3149"/>
    <cellStyle name="Notiz 3 7 3" xfId="3148"/>
    <cellStyle name="Notiz 3 8" xfId="1381"/>
    <cellStyle name="Notiz 3 8 2" xfId="1382"/>
    <cellStyle name="Notiz 3 8 2 2" xfId="3151"/>
    <cellStyle name="Notiz 3 8 3" xfId="3150"/>
    <cellStyle name="Notiz 3 9" xfId="1383"/>
    <cellStyle name="Notiz 3 9 2" xfId="3152"/>
    <cellStyle name="Notiz 4" xfId="1384"/>
    <cellStyle name="Notiz 4 10" xfId="3153"/>
    <cellStyle name="Notiz 4 2" xfId="1385"/>
    <cellStyle name="Notiz 4 2 2" xfId="1386"/>
    <cellStyle name="Notiz 4 2 2 2" xfId="1387"/>
    <cellStyle name="Notiz 4 2 2 2 2" xfId="1388"/>
    <cellStyle name="Notiz 4 2 2 2 2 2" xfId="3157"/>
    <cellStyle name="Notiz 4 2 2 2 3" xfId="3156"/>
    <cellStyle name="Notiz 4 2 2 3" xfId="1389"/>
    <cellStyle name="Notiz 4 2 2 3 2" xfId="3158"/>
    <cellStyle name="Notiz 4 2 2 4" xfId="3155"/>
    <cellStyle name="Notiz 4 2 3" xfId="1390"/>
    <cellStyle name="Notiz 4 2 3 2" xfId="1391"/>
    <cellStyle name="Notiz 4 2 3 2 2" xfId="1392"/>
    <cellStyle name="Notiz 4 2 3 2 2 2" xfId="3161"/>
    <cellStyle name="Notiz 4 2 3 2 3" xfId="3160"/>
    <cellStyle name="Notiz 4 2 3 3" xfId="1393"/>
    <cellStyle name="Notiz 4 2 3 3 2" xfId="3162"/>
    <cellStyle name="Notiz 4 2 3 4" xfId="3159"/>
    <cellStyle name="Notiz 4 2 4" xfId="1394"/>
    <cellStyle name="Notiz 4 2 4 2" xfId="1395"/>
    <cellStyle name="Notiz 4 2 4 2 2" xfId="3164"/>
    <cellStyle name="Notiz 4 2 4 3" xfId="3163"/>
    <cellStyle name="Notiz 4 2 5" xfId="1396"/>
    <cellStyle name="Notiz 4 2 5 2" xfId="3165"/>
    <cellStyle name="Notiz 4 2 6" xfId="3154"/>
    <cellStyle name="Notiz 4 3" xfId="1397"/>
    <cellStyle name="Notiz 4 3 2" xfId="1398"/>
    <cellStyle name="Notiz 4 3 2 2" xfId="1399"/>
    <cellStyle name="Notiz 4 3 2 2 2" xfId="1400"/>
    <cellStyle name="Notiz 4 3 2 2 2 2" xfId="3169"/>
    <cellStyle name="Notiz 4 3 2 2 3" xfId="3168"/>
    <cellStyle name="Notiz 4 3 2 3" xfId="1401"/>
    <cellStyle name="Notiz 4 3 2 3 2" xfId="3170"/>
    <cellStyle name="Notiz 4 3 2 4" xfId="3167"/>
    <cellStyle name="Notiz 4 3 3" xfId="1402"/>
    <cellStyle name="Notiz 4 3 3 2" xfId="1403"/>
    <cellStyle name="Notiz 4 3 3 2 2" xfId="3172"/>
    <cellStyle name="Notiz 4 3 3 3" xfId="3171"/>
    <cellStyle name="Notiz 4 3 4" xfId="1404"/>
    <cellStyle name="Notiz 4 3 4 2" xfId="3173"/>
    <cellStyle name="Notiz 4 3 5" xfId="3166"/>
    <cellStyle name="Notiz 4 4" xfId="1405"/>
    <cellStyle name="Notiz 4 4 2" xfId="1406"/>
    <cellStyle name="Notiz 4 4 2 2" xfId="1407"/>
    <cellStyle name="Notiz 4 4 2 2 2" xfId="3176"/>
    <cellStyle name="Notiz 4 4 2 3" xfId="3175"/>
    <cellStyle name="Notiz 4 4 3" xfId="1408"/>
    <cellStyle name="Notiz 4 4 3 2" xfId="3177"/>
    <cellStyle name="Notiz 4 4 4" xfId="3174"/>
    <cellStyle name="Notiz 4 5" xfId="1409"/>
    <cellStyle name="Notiz 4 5 2" xfId="1410"/>
    <cellStyle name="Notiz 4 5 2 2" xfId="1411"/>
    <cellStyle name="Notiz 4 5 2 2 2" xfId="3180"/>
    <cellStyle name="Notiz 4 5 2 3" xfId="3179"/>
    <cellStyle name="Notiz 4 5 3" xfId="1412"/>
    <cellStyle name="Notiz 4 5 3 2" xfId="3181"/>
    <cellStyle name="Notiz 4 5 4" xfId="3178"/>
    <cellStyle name="Notiz 4 6" xfId="1413"/>
    <cellStyle name="Notiz 4 6 2" xfId="1414"/>
    <cellStyle name="Notiz 4 6 2 2" xfId="3183"/>
    <cellStyle name="Notiz 4 6 3" xfId="3182"/>
    <cellStyle name="Notiz 4 7" xfId="1415"/>
    <cellStyle name="Notiz 4 7 2" xfId="1416"/>
    <cellStyle name="Notiz 4 7 2 2" xfId="3185"/>
    <cellStyle name="Notiz 4 7 3" xfId="3184"/>
    <cellStyle name="Notiz 4 8" xfId="1417"/>
    <cellStyle name="Notiz 4 8 2" xfId="1418"/>
    <cellStyle name="Notiz 4 8 2 2" xfId="3187"/>
    <cellStyle name="Notiz 4 8 3" xfId="3186"/>
    <cellStyle name="Notiz 4 9" xfId="1419"/>
    <cellStyle name="Notiz 4 9 2" xfId="3188"/>
    <cellStyle name="Notiz 5" xfId="1420"/>
    <cellStyle name="Notiz 5 2" xfId="1421"/>
    <cellStyle name="Notiz 5 2 2" xfId="1422"/>
    <cellStyle name="Notiz 5 2 2 2" xfId="1423"/>
    <cellStyle name="Notiz 5 2 2 2 2" xfId="1424"/>
    <cellStyle name="Notiz 5 2 2 2 2 2" xfId="3193"/>
    <cellStyle name="Notiz 5 2 2 2 3" xfId="3192"/>
    <cellStyle name="Notiz 5 2 2 3" xfId="1425"/>
    <cellStyle name="Notiz 5 2 2 3 2" xfId="3194"/>
    <cellStyle name="Notiz 5 2 2 4" xfId="3191"/>
    <cellStyle name="Notiz 5 2 3" xfId="1426"/>
    <cellStyle name="Notiz 5 2 3 2" xfId="1427"/>
    <cellStyle name="Notiz 5 2 3 2 2" xfId="1428"/>
    <cellStyle name="Notiz 5 2 3 2 2 2" xfId="3197"/>
    <cellStyle name="Notiz 5 2 3 2 3" xfId="3196"/>
    <cellStyle name="Notiz 5 2 3 3" xfId="1429"/>
    <cellStyle name="Notiz 5 2 3 3 2" xfId="3198"/>
    <cellStyle name="Notiz 5 2 3 4" xfId="3195"/>
    <cellStyle name="Notiz 5 2 4" xfId="1430"/>
    <cellStyle name="Notiz 5 2 4 2" xfId="1431"/>
    <cellStyle name="Notiz 5 2 4 2 2" xfId="3200"/>
    <cellStyle name="Notiz 5 2 4 3" xfId="3199"/>
    <cellStyle name="Notiz 5 2 5" xfId="1432"/>
    <cellStyle name="Notiz 5 2 5 2" xfId="3201"/>
    <cellStyle name="Notiz 5 2 6" xfId="3190"/>
    <cellStyle name="Notiz 5 3" xfId="1433"/>
    <cellStyle name="Notiz 5 3 2" xfId="1434"/>
    <cellStyle name="Notiz 5 3 2 2" xfId="1435"/>
    <cellStyle name="Notiz 5 3 2 2 2" xfId="1436"/>
    <cellStyle name="Notiz 5 3 2 2 2 2" xfId="3205"/>
    <cellStyle name="Notiz 5 3 2 2 3" xfId="3204"/>
    <cellStyle name="Notiz 5 3 2 3" xfId="1437"/>
    <cellStyle name="Notiz 5 3 2 3 2" xfId="3206"/>
    <cellStyle name="Notiz 5 3 2 4" xfId="3203"/>
    <cellStyle name="Notiz 5 3 3" xfId="1438"/>
    <cellStyle name="Notiz 5 3 3 2" xfId="1439"/>
    <cellStyle name="Notiz 5 3 3 2 2" xfId="3208"/>
    <cellStyle name="Notiz 5 3 3 3" xfId="3207"/>
    <cellStyle name="Notiz 5 3 4" xfId="1440"/>
    <cellStyle name="Notiz 5 3 4 2" xfId="3209"/>
    <cellStyle name="Notiz 5 3 5" xfId="3202"/>
    <cellStyle name="Notiz 5 4" xfId="1441"/>
    <cellStyle name="Notiz 5 4 2" xfId="1442"/>
    <cellStyle name="Notiz 5 4 2 2" xfId="1443"/>
    <cellStyle name="Notiz 5 4 2 2 2" xfId="3212"/>
    <cellStyle name="Notiz 5 4 2 3" xfId="3211"/>
    <cellStyle name="Notiz 5 4 3" xfId="1444"/>
    <cellStyle name="Notiz 5 4 3 2" xfId="3213"/>
    <cellStyle name="Notiz 5 4 4" xfId="3210"/>
    <cellStyle name="Notiz 5 5" xfId="1445"/>
    <cellStyle name="Notiz 5 5 2" xfId="1446"/>
    <cellStyle name="Notiz 5 5 2 2" xfId="1447"/>
    <cellStyle name="Notiz 5 5 2 2 2" xfId="3216"/>
    <cellStyle name="Notiz 5 5 2 3" xfId="3215"/>
    <cellStyle name="Notiz 5 5 3" xfId="1448"/>
    <cellStyle name="Notiz 5 5 3 2" xfId="3217"/>
    <cellStyle name="Notiz 5 5 4" xfId="3214"/>
    <cellStyle name="Notiz 5 6" xfId="1449"/>
    <cellStyle name="Notiz 5 6 2" xfId="1450"/>
    <cellStyle name="Notiz 5 6 2 2" xfId="3219"/>
    <cellStyle name="Notiz 5 6 3" xfId="3218"/>
    <cellStyle name="Notiz 5 7" xfId="1451"/>
    <cellStyle name="Notiz 5 7 2" xfId="1452"/>
    <cellStyle name="Notiz 5 7 2 2" xfId="3221"/>
    <cellStyle name="Notiz 5 7 3" xfId="3220"/>
    <cellStyle name="Notiz 5 8" xfId="1453"/>
    <cellStyle name="Notiz 5 8 2" xfId="3222"/>
    <cellStyle name="Notiz 5 9" xfId="3189"/>
    <cellStyle name="Notiz 6" xfId="1454"/>
    <cellStyle name="Notiz 6 2" xfId="1455"/>
    <cellStyle name="Notiz 6 2 2" xfId="3224"/>
    <cellStyle name="Notiz 6 3" xfId="3223"/>
    <cellStyle name="Standard" xfId="0" builtinId="0"/>
    <cellStyle name="Standard 10" xfId="32"/>
    <cellStyle name="Standard 10 2" xfId="1808"/>
    <cellStyle name="Standard 11" xfId="1456"/>
    <cellStyle name="Standard 12" xfId="1457"/>
    <cellStyle name="Standard 12 2" xfId="3225"/>
    <cellStyle name="Standard 2" xfId="6"/>
    <cellStyle name="Standard 2 10" xfId="1458"/>
    <cellStyle name="Standard 2 10 2" xfId="1459"/>
    <cellStyle name="Standard 2 10 2 2" xfId="3227"/>
    <cellStyle name="Standard 2 10 3" xfId="3226"/>
    <cellStyle name="Standard 2 2" xfId="12"/>
    <cellStyle name="Standard 2 2 2" xfId="26"/>
    <cellStyle name="Standard 2 2 3" xfId="19"/>
    <cellStyle name="Standard 2 3" xfId="30"/>
    <cellStyle name="Standard 2 3 2" xfId="1460"/>
    <cellStyle name="Standard 2 3 3" xfId="1461"/>
    <cellStyle name="Standard 2 3 3 2" xfId="1462"/>
    <cellStyle name="Standard 2 3 3 2 2" xfId="1463"/>
    <cellStyle name="Standard 2 3 3 2 2 2" xfId="1464"/>
    <cellStyle name="Standard 2 3 3 2 2 2 2" xfId="3231"/>
    <cellStyle name="Standard 2 3 3 2 2 3" xfId="3230"/>
    <cellStyle name="Standard 2 3 3 2 3" xfId="1465"/>
    <cellStyle name="Standard 2 3 3 2 3 2" xfId="3232"/>
    <cellStyle name="Standard 2 3 3 2 4" xfId="3229"/>
    <cellStyle name="Standard 2 3 3 3" xfId="1466"/>
    <cellStyle name="Standard 2 3 3 3 2" xfId="1467"/>
    <cellStyle name="Standard 2 3 3 3 2 2" xfId="1468"/>
    <cellStyle name="Standard 2 3 3 3 2 2 2" xfId="3235"/>
    <cellStyle name="Standard 2 3 3 3 2 3" xfId="3234"/>
    <cellStyle name="Standard 2 3 3 3 3" xfId="1469"/>
    <cellStyle name="Standard 2 3 3 3 3 2" xfId="3236"/>
    <cellStyle name="Standard 2 3 3 3 4" xfId="3233"/>
    <cellStyle name="Standard 2 3 3 4" xfId="1470"/>
    <cellStyle name="Standard 2 3 3 4 2" xfId="1471"/>
    <cellStyle name="Standard 2 3 3 4 2 2" xfId="3238"/>
    <cellStyle name="Standard 2 3 3 4 3" xfId="3237"/>
    <cellStyle name="Standard 2 3 3 5" xfId="1472"/>
    <cellStyle name="Standard 2 3 3 5 2" xfId="3239"/>
    <cellStyle name="Standard 2 3 3 6" xfId="3228"/>
    <cellStyle name="Standard 2 3 4" xfId="1473"/>
    <cellStyle name="Standard 2 3 4 2" xfId="1474"/>
    <cellStyle name="Standard 2 3 4 2 2" xfId="1475"/>
    <cellStyle name="Standard 2 3 4 2 2 2" xfId="1476"/>
    <cellStyle name="Standard 2 3 4 2 2 2 2" xfId="3243"/>
    <cellStyle name="Standard 2 3 4 2 2 3" xfId="3242"/>
    <cellStyle name="Standard 2 3 4 2 3" xfId="1477"/>
    <cellStyle name="Standard 2 3 4 2 3 2" xfId="3244"/>
    <cellStyle name="Standard 2 3 4 2 4" xfId="3241"/>
    <cellStyle name="Standard 2 3 4 3" xfId="1478"/>
    <cellStyle name="Standard 2 3 4 3 2" xfId="1479"/>
    <cellStyle name="Standard 2 3 4 3 2 2" xfId="3246"/>
    <cellStyle name="Standard 2 3 4 3 3" xfId="3245"/>
    <cellStyle name="Standard 2 3 4 4" xfId="1480"/>
    <cellStyle name="Standard 2 3 4 4 2" xfId="3247"/>
    <cellStyle name="Standard 2 3 4 5" xfId="3240"/>
    <cellStyle name="Standard 2 3 5" xfId="1481"/>
    <cellStyle name="Standard 2 3 5 2" xfId="1482"/>
    <cellStyle name="Standard 2 3 5 2 2" xfId="1483"/>
    <cellStyle name="Standard 2 3 5 2 2 2" xfId="3250"/>
    <cellStyle name="Standard 2 3 5 2 3" xfId="3249"/>
    <cellStyle name="Standard 2 3 5 3" xfId="1484"/>
    <cellStyle name="Standard 2 3 5 3 2" xfId="3251"/>
    <cellStyle name="Standard 2 3 5 4" xfId="3248"/>
    <cellStyle name="Standard 2 3 6" xfId="1485"/>
    <cellStyle name="Standard 2 3 6 2" xfId="1486"/>
    <cellStyle name="Standard 2 3 6 2 2" xfId="1487"/>
    <cellStyle name="Standard 2 3 6 2 2 2" xfId="3254"/>
    <cellStyle name="Standard 2 3 6 2 3" xfId="3253"/>
    <cellStyle name="Standard 2 3 6 3" xfId="1488"/>
    <cellStyle name="Standard 2 3 6 3 2" xfId="3255"/>
    <cellStyle name="Standard 2 3 6 4" xfId="3252"/>
    <cellStyle name="Standard 2 3 7" xfId="1489"/>
    <cellStyle name="Standard 2 3 7 2" xfId="1490"/>
    <cellStyle name="Standard 2 3 7 2 2" xfId="3257"/>
    <cellStyle name="Standard 2 3 7 3" xfId="3256"/>
    <cellStyle name="Standard 2 3 8" xfId="1491"/>
    <cellStyle name="Standard 2 3 8 2" xfId="1492"/>
    <cellStyle name="Standard 2 3 8 2 2" xfId="3259"/>
    <cellStyle name="Standard 2 3 8 3" xfId="3258"/>
    <cellStyle name="Standard 2 3 9" xfId="33"/>
    <cellStyle name="Standard 2 4" xfId="1493"/>
    <cellStyle name="Standard 2 4 10" xfId="1494"/>
    <cellStyle name="Standard 2 4 10 2" xfId="3261"/>
    <cellStyle name="Standard 2 4 11" xfId="3260"/>
    <cellStyle name="Standard 2 4 2" xfId="1495"/>
    <cellStyle name="Standard 2 4 2 2" xfId="1496"/>
    <cellStyle name="Standard 2 4 2 3" xfId="1497"/>
    <cellStyle name="Standard 2 4 2 3 2" xfId="1498"/>
    <cellStyle name="Standard 2 4 2 3 2 2" xfId="1499"/>
    <cellStyle name="Standard 2 4 2 3 2 2 2" xfId="3264"/>
    <cellStyle name="Standard 2 4 2 3 2 3" xfId="3263"/>
    <cellStyle name="Standard 2 4 2 3 3" xfId="1500"/>
    <cellStyle name="Standard 2 4 2 3 3 2" xfId="3265"/>
    <cellStyle name="Standard 2 4 2 3 4" xfId="3262"/>
    <cellStyle name="Standard 2 4 2 4" xfId="1501"/>
    <cellStyle name="Standard 2 4 2 4 2" xfId="1502"/>
    <cellStyle name="Standard 2 4 2 4 2 2" xfId="1503"/>
    <cellStyle name="Standard 2 4 2 4 2 2 2" xfId="3268"/>
    <cellStyle name="Standard 2 4 2 4 2 3" xfId="3267"/>
    <cellStyle name="Standard 2 4 2 4 3" xfId="1504"/>
    <cellStyle name="Standard 2 4 2 4 3 2" xfId="3269"/>
    <cellStyle name="Standard 2 4 2 4 4" xfId="3266"/>
    <cellStyle name="Standard 2 4 2 5" xfId="1505"/>
    <cellStyle name="Standard 2 4 2 5 2" xfId="1506"/>
    <cellStyle name="Standard 2 4 2 5 2 2" xfId="3271"/>
    <cellStyle name="Standard 2 4 2 5 3" xfId="3270"/>
    <cellStyle name="Standard 2 4 2 6" xfId="1507"/>
    <cellStyle name="Standard 2 4 2 6 2" xfId="1508"/>
    <cellStyle name="Standard 2 4 2 6 2 2" xfId="3273"/>
    <cellStyle name="Standard 2 4 2 6 3" xfId="3272"/>
    <cellStyle name="Standard 2 4 3" xfId="1509"/>
    <cellStyle name="Standard 2 4 3 2" xfId="1510"/>
    <cellStyle name="Standard 2 4 3 2 2" xfId="1511"/>
    <cellStyle name="Standard 2 4 3 2 2 2" xfId="1512"/>
    <cellStyle name="Standard 2 4 3 2 2 2 2" xfId="3277"/>
    <cellStyle name="Standard 2 4 3 2 2 3" xfId="3276"/>
    <cellStyle name="Standard 2 4 3 2 3" xfId="1513"/>
    <cellStyle name="Standard 2 4 3 2 3 2" xfId="3278"/>
    <cellStyle name="Standard 2 4 3 2 4" xfId="3275"/>
    <cellStyle name="Standard 2 4 3 3" xfId="1514"/>
    <cellStyle name="Standard 2 4 3 3 2" xfId="1515"/>
    <cellStyle name="Standard 2 4 3 3 2 2" xfId="1516"/>
    <cellStyle name="Standard 2 4 3 3 2 2 2" xfId="3281"/>
    <cellStyle name="Standard 2 4 3 3 2 3" xfId="3280"/>
    <cellStyle name="Standard 2 4 3 3 3" xfId="1517"/>
    <cellStyle name="Standard 2 4 3 3 3 2" xfId="3282"/>
    <cellStyle name="Standard 2 4 3 3 4" xfId="3279"/>
    <cellStyle name="Standard 2 4 3 4" xfId="1518"/>
    <cellStyle name="Standard 2 4 3 4 2" xfId="1519"/>
    <cellStyle name="Standard 2 4 3 4 2 2" xfId="3284"/>
    <cellStyle name="Standard 2 4 3 4 3" xfId="3283"/>
    <cellStyle name="Standard 2 4 3 5" xfId="1520"/>
    <cellStyle name="Standard 2 4 3 5 2" xfId="3285"/>
    <cellStyle name="Standard 2 4 3 6" xfId="3274"/>
    <cellStyle name="Standard 2 4 4" xfId="1521"/>
    <cellStyle name="Standard 2 4 4 2" xfId="1522"/>
    <cellStyle name="Standard 2 4 4 2 2" xfId="1523"/>
    <cellStyle name="Standard 2 4 4 2 2 2" xfId="1524"/>
    <cellStyle name="Standard 2 4 4 2 2 2 2" xfId="3289"/>
    <cellStyle name="Standard 2 4 4 2 2 3" xfId="3288"/>
    <cellStyle name="Standard 2 4 4 2 3" xfId="1525"/>
    <cellStyle name="Standard 2 4 4 2 3 2" xfId="3290"/>
    <cellStyle name="Standard 2 4 4 2 4" xfId="3287"/>
    <cellStyle name="Standard 2 4 4 3" xfId="1526"/>
    <cellStyle name="Standard 2 4 4 3 2" xfId="1527"/>
    <cellStyle name="Standard 2 4 4 3 2 2" xfId="3292"/>
    <cellStyle name="Standard 2 4 4 3 3" xfId="3291"/>
    <cellStyle name="Standard 2 4 4 4" xfId="1528"/>
    <cellStyle name="Standard 2 4 4 4 2" xfId="3293"/>
    <cellStyle name="Standard 2 4 4 5" xfId="3286"/>
    <cellStyle name="Standard 2 4 5" xfId="1529"/>
    <cellStyle name="Standard 2 4 5 2" xfId="1530"/>
    <cellStyle name="Standard 2 4 5 2 2" xfId="1531"/>
    <cellStyle name="Standard 2 4 5 2 2 2" xfId="3296"/>
    <cellStyle name="Standard 2 4 5 2 3" xfId="3295"/>
    <cellStyle name="Standard 2 4 5 3" xfId="1532"/>
    <cellStyle name="Standard 2 4 5 3 2" xfId="3297"/>
    <cellStyle name="Standard 2 4 5 4" xfId="3294"/>
    <cellStyle name="Standard 2 4 6" xfId="1533"/>
    <cellStyle name="Standard 2 4 6 2" xfId="1534"/>
    <cellStyle name="Standard 2 4 6 2 2" xfId="1535"/>
    <cellStyle name="Standard 2 4 6 2 2 2" xfId="3300"/>
    <cellStyle name="Standard 2 4 6 2 3" xfId="3299"/>
    <cellStyle name="Standard 2 4 6 3" xfId="1536"/>
    <cellStyle name="Standard 2 4 6 3 2" xfId="3301"/>
    <cellStyle name="Standard 2 4 6 4" xfId="3298"/>
    <cellStyle name="Standard 2 4 7" xfId="1537"/>
    <cellStyle name="Standard 2 4 7 2" xfId="1538"/>
    <cellStyle name="Standard 2 4 7 2 2" xfId="3303"/>
    <cellStyle name="Standard 2 4 7 3" xfId="3302"/>
    <cellStyle name="Standard 2 4 8" xfId="1539"/>
    <cellStyle name="Standard 2 4 8 2" xfId="1540"/>
    <cellStyle name="Standard 2 4 8 2 2" xfId="3305"/>
    <cellStyle name="Standard 2 4 8 3" xfId="3304"/>
    <cellStyle name="Standard 2 4 9" xfId="1541"/>
    <cellStyle name="Standard 2 4 9 2" xfId="1542"/>
    <cellStyle name="Standard 2 4 9 2 2" xfId="3307"/>
    <cellStyle name="Standard 2 4 9 3" xfId="3306"/>
    <cellStyle name="Standard 2 5" xfId="1543"/>
    <cellStyle name="Standard 2 5 2" xfId="1544"/>
    <cellStyle name="Standard 2 5 2 2" xfId="1545"/>
    <cellStyle name="Standard 2 5 2 2 2" xfId="3309"/>
    <cellStyle name="Standard 2 5 2 3" xfId="3308"/>
    <cellStyle name="Standard 2 6" xfId="1546"/>
    <cellStyle name="Standard 2 6 2" xfId="1547"/>
    <cellStyle name="Standard 2 6 2 2" xfId="1548"/>
    <cellStyle name="Standard 2 6 2 2 2" xfId="1549"/>
    <cellStyle name="Standard 2 6 2 2 2 2" xfId="3313"/>
    <cellStyle name="Standard 2 6 2 2 3" xfId="3312"/>
    <cellStyle name="Standard 2 6 2 3" xfId="1550"/>
    <cellStyle name="Standard 2 6 2 3 2" xfId="3314"/>
    <cellStyle name="Standard 2 6 2 4" xfId="3311"/>
    <cellStyle name="Standard 2 6 3" xfId="1551"/>
    <cellStyle name="Standard 2 6 3 2" xfId="1552"/>
    <cellStyle name="Standard 2 6 3 2 2" xfId="1553"/>
    <cellStyle name="Standard 2 6 3 2 2 2" xfId="3317"/>
    <cellStyle name="Standard 2 6 3 2 3" xfId="3316"/>
    <cellStyle name="Standard 2 6 3 3" xfId="1554"/>
    <cellStyle name="Standard 2 6 3 3 2" xfId="3318"/>
    <cellStyle name="Standard 2 6 3 4" xfId="3315"/>
    <cellStyle name="Standard 2 6 4" xfId="1555"/>
    <cellStyle name="Standard 2 6 4 2" xfId="1556"/>
    <cellStyle name="Standard 2 6 4 2 2" xfId="3320"/>
    <cellStyle name="Standard 2 6 4 3" xfId="3319"/>
    <cellStyle name="Standard 2 6 5" xfId="1557"/>
    <cellStyle name="Standard 2 6 5 2" xfId="3321"/>
    <cellStyle name="Standard 2 6 6" xfId="3310"/>
    <cellStyle name="Standard 2 7" xfId="1558"/>
    <cellStyle name="Standard 2 7 2" xfId="1559"/>
    <cellStyle name="Standard 2 7 2 2" xfId="1560"/>
    <cellStyle name="Standard 2 7 2 2 2" xfId="1561"/>
    <cellStyle name="Standard 2 7 2 2 2 2" xfId="3325"/>
    <cellStyle name="Standard 2 7 2 2 3" xfId="3324"/>
    <cellStyle name="Standard 2 7 2 3" xfId="1562"/>
    <cellStyle name="Standard 2 7 2 3 2" xfId="3326"/>
    <cellStyle name="Standard 2 7 2 4" xfId="3323"/>
    <cellStyle name="Standard 2 7 3" xfId="1563"/>
    <cellStyle name="Standard 2 7 3 2" xfId="1564"/>
    <cellStyle name="Standard 2 7 3 2 2" xfId="3328"/>
    <cellStyle name="Standard 2 7 3 3" xfId="3327"/>
    <cellStyle name="Standard 2 7 4" xfId="1565"/>
    <cellStyle name="Standard 2 7 4 2" xfId="3329"/>
    <cellStyle name="Standard 2 7 5" xfId="3322"/>
    <cellStyle name="Standard 2 8" xfId="1566"/>
    <cellStyle name="Standard 2 8 2" xfId="1567"/>
    <cellStyle name="Standard 2 8 2 2" xfId="1568"/>
    <cellStyle name="Standard 2 8 2 2 2" xfId="3332"/>
    <cellStyle name="Standard 2 8 2 3" xfId="3331"/>
    <cellStyle name="Standard 2 8 3" xfId="1569"/>
    <cellStyle name="Standard 2 8 3 2" xfId="3333"/>
    <cellStyle name="Standard 2 8 4" xfId="3330"/>
    <cellStyle name="Standard 2 9" xfId="1570"/>
    <cellStyle name="Standard 2 9 2" xfId="1571"/>
    <cellStyle name="Standard 2 9 2 2" xfId="1572"/>
    <cellStyle name="Standard 2 9 2 2 2" xfId="3336"/>
    <cellStyle name="Standard 2 9 2 3" xfId="3335"/>
    <cellStyle name="Standard 2 9 3" xfId="1573"/>
    <cellStyle name="Standard 2 9 3 2" xfId="3337"/>
    <cellStyle name="Standard 2 9 4" xfId="3334"/>
    <cellStyle name="Standard 3" xfId="7"/>
    <cellStyle name="Standard 3 2" xfId="9"/>
    <cellStyle name="Standard 3 2 10" xfId="1574"/>
    <cellStyle name="Standard 3 2 10 2" xfId="1575"/>
    <cellStyle name="Standard 3 2 10 2 2" xfId="3339"/>
    <cellStyle name="Standard 3 2 10 3" xfId="3338"/>
    <cellStyle name="Standard 3 2 11" xfId="1797"/>
    <cellStyle name="Standard 3 2 2" xfId="24"/>
    <cellStyle name="Standard 3 2 2 2" xfId="1805"/>
    <cellStyle name="Standard 3 2 3" xfId="17"/>
    <cellStyle name="Standard 3 2 3 2" xfId="1576"/>
    <cellStyle name="Standard 3 2 3 2 2" xfId="1577"/>
    <cellStyle name="Standard 3 2 3 2 2 2" xfId="1578"/>
    <cellStyle name="Standard 3 2 3 2 2 2 2" xfId="1579"/>
    <cellStyle name="Standard 3 2 3 2 2 2 2 2" xfId="3343"/>
    <cellStyle name="Standard 3 2 3 2 2 2 3" xfId="3342"/>
    <cellStyle name="Standard 3 2 3 2 2 3" xfId="1580"/>
    <cellStyle name="Standard 3 2 3 2 2 3 2" xfId="3344"/>
    <cellStyle name="Standard 3 2 3 2 2 4" xfId="3341"/>
    <cellStyle name="Standard 3 2 3 2 3" xfId="1581"/>
    <cellStyle name="Standard 3 2 3 2 3 2" xfId="1582"/>
    <cellStyle name="Standard 3 2 3 2 3 2 2" xfId="1583"/>
    <cellStyle name="Standard 3 2 3 2 3 2 2 2" xfId="3347"/>
    <cellStyle name="Standard 3 2 3 2 3 2 3" xfId="3346"/>
    <cellStyle name="Standard 3 2 3 2 3 3" xfId="1584"/>
    <cellStyle name="Standard 3 2 3 2 3 3 2" xfId="3348"/>
    <cellStyle name="Standard 3 2 3 2 3 4" xfId="3345"/>
    <cellStyle name="Standard 3 2 3 2 4" xfId="1585"/>
    <cellStyle name="Standard 3 2 3 2 4 2" xfId="1586"/>
    <cellStyle name="Standard 3 2 3 2 4 2 2" xfId="3350"/>
    <cellStyle name="Standard 3 2 3 2 4 3" xfId="3349"/>
    <cellStyle name="Standard 3 2 3 2 5" xfId="1587"/>
    <cellStyle name="Standard 3 2 3 2 5 2" xfId="3351"/>
    <cellStyle name="Standard 3 2 3 2 6" xfId="3340"/>
    <cellStyle name="Standard 3 2 3 3" xfId="1801"/>
    <cellStyle name="Standard 3 2 4" xfId="1588"/>
    <cellStyle name="Standard 3 2 4 2" xfId="1589"/>
    <cellStyle name="Standard 3 2 4 2 2" xfId="1590"/>
    <cellStyle name="Standard 3 2 4 2 2 2" xfId="1591"/>
    <cellStyle name="Standard 3 2 4 2 2 2 2" xfId="3354"/>
    <cellStyle name="Standard 3 2 4 2 2 3" xfId="3353"/>
    <cellStyle name="Standard 3 2 4 2 3" xfId="1592"/>
    <cellStyle name="Standard 3 2 4 2 3 2" xfId="3355"/>
    <cellStyle name="Standard 3 2 4 2 4" xfId="3352"/>
    <cellStyle name="Standard 3 2 4 3" xfId="1593"/>
    <cellStyle name="Standard 3 2 4 3 2" xfId="1594"/>
    <cellStyle name="Standard 3 2 4 3 2 2" xfId="1595"/>
    <cellStyle name="Standard 3 2 4 3 2 2 2" xfId="3358"/>
    <cellStyle name="Standard 3 2 4 3 2 3" xfId="3357"/>
    <cellStyle name="Standard 3 2 4 3 3" xfId="1596"/>
    <cellStyle name="Standard 3 2 4 3 3 2" xfId="3359"/>
    <cellStyle name="Standard 3 2 4 3 4" xfId="3356"/>
    <cellStyle name="Standard 3 2 4 4" xfId="1597"/>
    <cellStyle name="Standard 3 2 4 4 2" xfId="1598"/>
    <cellStyle name="Standard 3 2 4 4 2 2" xfId="3361"/>
    <cellStyle name="Standard 3 2 4 4 3" xfId="3360"/>
    <cellStyle name="Standard 3 2 4 5" xfId="1599"/>
    <cellStyle name="Standard 3 2 4 5 2" xfId="1600"/>
    <cellStyle name="Standard 3 2 4 5 2 2" xfId="3363"/>
    <cellStyle name="Standard 3 2 4 5 3" xfId="3362"/>
    <cellStyle name="Standard 3 2 5" xfId="1601"/>
    <cellStyle name="Standard 3 2 5 2" xfId="1602"/>
    <cellStyle name="Standard 3 2 5 2 2" xfId="1603"/>
    <cellStyle name="Standard 3 2 5 2 2 2" xfId="1604"/>
    <cellStyle name="Standard 3 2 5 2 2 2 2" xfId="3367"/>
    <cellStyle name="Standard 3 2 5 2 2 3" xfId="3366"/>
    <cellStyle name="Standard 3 2 5 2 3" xfId="1605"/>
    <cellStyle name="Standard 3 2 5 2 3 2" xfId="3368"/>
    <cellStyle name="Standard 3 2 5 2 4" xfId="3365"/>
    <cellStyle name="Standard 3 2 5 3" xfId="1606"/>
    <cellStyle name="Standard 3 2 5 3 2" xfId="1607"/>
    <cellStyle name="Standard 3 2 5 3 2 2" xfId="3370"/>
    <cellStyle name="Standard 3 2 5 3 3" xfId="3369"/>
    <cellStyle name="Standard 3 2 5 4" xfId="1608"/>
    <cellStyle name="Standard 3 2 5 4 2" xfId="3371"/>
    <cellStyle name="Standard 3 2 5 5" xfId="3364"/>
    <cellStyle name="Standard 3 2 6" xfId="1609"/>
    <cellStyle name="Standard 3 2 6 2" xfId="1610"/>
    <cellStyle name="Standard 3 2 6 2 2" xfId="1611"/>
    <cellStyle name="Standard 3 2 6 2 2 2" xfId="3374"/>
    <cellStyle name="Standard 3 2 6 2 3" xfId="3373"/>
    <cellStyle name="Standard 3 2 6 3" xfId="1612"/>
    <cellStyle name="Standard 3 2 6 3 2" xfId="3375"/>
    <cellStyle name="Standard 3 2 6 4" xfId="3372"/>
    <cellStyle name="Standard 3 2 7" xfId="1613"/>
    <cellStyle name="Standard 3 2 7 2" xfId="1614"/>
    <cellStyle name="Standard 3 2 7 2 2" xfId="1615"/>
    <cellStyle name="Standard 3 2 7 2 2 2" xfId="3378"/>
    <cellStyle name="Standard 3 2 7 2 3" xfId="3377"/>
    <cellStyle name="Standard 3 2 7 3" xfId="1616"/>
    <cellStyle name="Standard 3 2 7 3 2" xfId="3379"/>
    <cellStyle name="Standard 3 2 7 4" xfId="3376"/>
    <cellStyle name="Standard 3 2 8" xfId="1617"/>
    <cellStyle name="Standard 3 2 8 2" xfId="1618"/>
    <cellStyle name="Standard 3 2 9" xfId="1619"/>
    <cellStyle name="Standard 3 2 9 2" xfId="1620"/>
    <cellStyle name="Standard 3 2 9 2 2" xfId="3381"/>
    <cellStyle name="Standard 3 2 9 3" xfId="3380"/>
    <cellStyle name="Standard 3 3" xfId="13"/>
    <cellStyle name="Standard 3 3 10" xfId="1621"/>
    <cellStyle name="Standard 3 3 10 2" xfId="3382"/>
    <cellStyle name="Standard 3 3 11" xfId="1798"/>
    <cellStyle name="Standard 3 3 2" xfId="27"/>
    <cellStyle name="Standard 3 3 2 2" xfId="1622"/>
    <cellStyle name="Standard 3 3 2 3" xfId="1623"/>
    <cellStyle name="Standard 3 3 2 3 2" xfId="1624"/>
    <cellStyle name="Standard 3 3 2 3 2 2" xfId="1625"/>
    <cellStyle name="Standard 3 3 2 3 2 2 2" xfId="3385"/>
    <cellStyle name="Standard 3 3 2 3 2 3" xfId="3384"/>
    <cellStyle name="Standard 3 3 2 3 3" xfId="1626"/>
    <cellStyle name="Standard 3 3 2 3 3 2" xfId="3386"/>
    <cellStyle name="Standard 3 3 2 3 4" xfId="3383"/>
    <cellStyle name="Standard 3 3 2 4" xfId="1627"/>
    <cellStyle name="Standard 3 3 2 4 2" xfId="1628"/>
    <cellStyle name="Standard 3 3 2 4 2 2" xfId="1629"/>
    <cellStyle name="Standard 3 3 2 4 2 2 2" xfId="3389"/>
    <cellStyle name="Standard 3 3 2 4 2 3" xfId="3388"/>
    <cellStyle name="Standard 3 3 2 4 3" xfId="1630"/>
    <cellStyle name="Standard 3 3 2 4 3 2" xfId="3390"/>
    <cellStyle name="Standard 3 3 2 4 4" xfId="3387"/>
    <cellStyle name="Standard 3 3 2 5" xfId="1631"/>
    <cellStyle name="Standard 3 3 2 5 2" xfId="1632"/>
    <cellStyle name="Standard 3 3 2 5 2 2" xfId="3392"/>
    <cellStyle name="Standard 3 3 2 5 3" xfId="3391"/>
    <cellStyle name="Standard 3 3 2 6" xfId="1633"/>
    <cellStyle name="Standard 3 3 2 6 2" xfId="1634"/>
    <cellStyle name="Standard 3 3 2 6 2 2" xfId="3394"/>
    <cellStyle name="Standard 3 3 2 6 3" xfId="3393"/>
    <cellStyle name="Standard 3 3 2 7" xfId="1806"/>
    <cellStyle name="Standard 3 3 3" xfId="20"/>
    <cellStyle name="Standard 3 3 3 2" xfId="1635"/>
    <cellStyle name="Standard 3 3 3 2 2" xfId="1636"/>
    <cellStyle name="Standard 3 3 3 2 2 2" xfId="1637"/>
    <cellStyle name="Standard 3 3 3 2 2 2 2" xfId="3397"/>
    <cellStyle name="Standard 3 3 3 2 2 3" xfId="3396"/>
    <cellStyle name="Standard 3 3 3 2 3" xfId="1638"/>
    <cellStyle name="Standard 3 3 3 2 3 2" xfId="3398"/>
    <cellStyle name="Standard 3 3 3 2 4" xfId="3395"/>
    <cellStyle name="Standard 3 3 3 3" xfId="1639"/>
    <cellStyle name="Standard 3 3 3 3 2" xfId="1640"/>
    <cellStyle name="Standard 3 3 3 3 2 2" xfId="1641"/>
    <cellStyle name="Standard 3 3 3 3 2 2 2" xfId="3401"/>
    <cellStyle name="Standard 3 3 3 3 2 3" xfId="3400"/>
    <cellStyle name="Standard 3 3 3 3 3" xfId="1642"/>
    <cellStyle name="Standard 3 3 3 3 3 2" xfId="3402"/>
    <cellStyle name="Standard 3 3 3 3 4" xfId="3399"/>
    <cellStyle name="Standard 3 3 3 4" xfId="1643"/>
    <cellStyle name="Standard 3 3 3 4 2" xfId="1644"/>
    <cellStyle name="Standard 3 3 3 4 2 2" xfId="3404"/>
    <cellStyle name="Standard 3 3 3 4 3" xfId="3403"/>
    <cellStyle name="Standard 3 3 3 5" xfId="1645"/>
    <cellStyle name="Standard 3 3 3 5 2" xfId="3405"/>
    <cellStyle name="Standard 3 3 3 6" xfId="1802"/>
    <cellStyle name="Standard 3 3 4" xfId="1646"/>
    <cellStyle name="Standard 3 3 4 2" xfId="1647"/>
    <cellStyle name="Standard 3 3 4 2 2" xfId="1648"/>
    <cellStyle name="Standard 3 3 4 2 2 2" xfId="1649"/>
    <cellStyle name="Standard 3 3 4 2 2 2 2" xfId="3409"/>
    <cellStyle name="Standard 3 3 4 2 2 3" xfId="3408"/>
    <cellStyle name="Standard 3 3 4 2 3" xfId="1650"/>
    <cellStyle name="Standard 3 3 4 2 3 2" xfId="3410"/>
    <cellStyle name="Standard 3 3 4 2 4" xfId="3407"/>
    <cellStyle name="Standard 3 3 4 3" xfId="1651"/>
    <cellStyle name="Standard 3 3 4 3 2" xfId="1652"/>
    <cellStyle name="Standard 3 3 4 3 2 2" xfId="3412"/>
    <cellStyle name="Standard 3 3 4 3 3" xfId="3411"/>
    <cellStyle name="Standard 3 3 4 4" xfId="1653"/>
    <cellStyle name="Standard 3 3 4 4 2" xfId="3413"/>
    <cellStyle name="Standard 3 3 4 5" xfId="3406"/>
    <cellStyle name="Standard 3 3 5" xfId="1654"/>
    <cellStyle name="Standard 3 3 5 2" xfId="1655"/>
    <cellStyle name="Standard 3 3 5 2 2" xfId="1656"/>
    <cellStyle name="Standard 3 3 5 2 2 2" xfId="3416"/>
    <cellStyle name="Standard 3 3 5 2 3" xfId="3415"/>
    <cellStyle name="Standard 3 3 5 3" xfId="1657"/>
    <cellStyle name="Standard 3 3 5 3 2" xfId="3417"/>
    <cellStyle name="Standard 3 3 5 4" xfId="3414"/>
    <cellStyle name="Standard 3 3 6" xfId="1658"/>
    <cellStyle name="Standard 3 3 6 2" xfId="1659"/>
    <cellStyle name="Standard 3 3 6 2 2" xfId="1660"/>
    <cellStyle name="Standard 3 3 6 2 2 2" xfId="3420"/>
    <cellStyle name="Standard 3 3 6 2 3" xfId="3419"/>
    <cellStyle name="Standard 3 3 6 3" xfId="1661"/>
    <cellStyle name="Standard 3 3 6 3 2" xfId="3421"/>
    <cellStyle name="Standard 3 3 6 4" xfId="3418"/>
    <cellStyle name="Standard 3 3 7" xfId="1662"/>
    <cellStyle name="Standard 3 3 7 2" xfId="1663"/>
    <cellStyle name="Standard 3 3 7 2 2" xfId="3423"/>
    <cellStyle name="Standard 3 3 7 3" xfId="3422"/>
    <cellStyle name="Standard 3 3 8" xfId="1664"/>
    <cellStyle name="Standard 3 3 8 2" xfId="1665"/>
    <cellStyle name="Standard 3 3 8 2 2" xfId="3425"/>
    <cellStyle name="Standard 3 3 8 3" xfId="3424"/>
    <cellStyle name="Standard 3 3 9" xfId="1666"/>
    <cellStyle name="Standard 3 3 9 2" xfId="1667"/>
    <cellStyle name="Standard 3 3 9 2 2" xfId="3427"/>
    <cellStyle name="Standard 3 3 9 3" xfId="3426"/>
    <cellStyle name="Standard 3 4" xfId="23"/>
    <cellStyle name="Standard 3 4 2" xfId="1804"/>
    <cellStyle name="Standard 3 5" xfId="16"/>
    <cellStyle name="Standard 3 5 2" xfId="1668"/>
    <cellStyle name="Standard 3 5 2 2" xfId="3428"/>
    <cellStyle name="Standard 3 5 3" xfId="1800"/>
    <cellStyle name="Standard 3 6" xfId="1669"/>
    <cellStyle name="Standard 3 6 2" xfId="1670"/>
    <cellStyle name="Standard 3 6 2 2" xfId="3430"/>
    <cellStyle name="Standard 3 6 3" xfId="3429"/>
    <cellStyle name="Standard 3 7" xfId="1671"/>
    <cellStyle name="Standard 3 8" xfId="1672"/>
    <cellStyle name="Standard 3 9" xfId="1796"/>
    <cellStyle name="Standard 4" xfId="8"/>
    <cellStyle name="Standard 4 2" xfId="1673"/>
    <cellStyle name="Standard 4 2 2" xfId="1674"/>
    <cellStyle name="Standard 4 2 3" xfId="3431"/>
    <cellStyle name="Standard 4 3" xfId="1675"/>
    <cellStyle name="Standard 4 3 10" xfId="3432"/>
    <cellStyle name="Standard 4 3 2" xfId="1676"/>
    <cellStyle name="Standard 4 3 2 2" xfId="1677"/>
    <cellStyle name="Standard 4 3 2 2 2" xfId="1678"/>
    <cellStyle name="Standard 4 3 2 2 2 2" xfId="1679"/>
    <cellStyle name="Standard 4 3 2 2 2 2 2" xfId="3436"/>
    <cellStyle name="Standard 4 3 2 2 2 3" xfId="3435"/>
    <cellStyle name="Standard 4 3 2 2 3" xfId="1680"/>
    <cellStyle name="Standard 4 3 2 2 3 2" xfId="3437"/>
    <cellStyle name="Standard 4 3 2 2 4" xfId="3434"/>
    <cellStyle name="Standard 4 3 2 3" xfId="1681"/>
    <cellStyle name="Standard 4 3 2 3 2" xfId="1682"/>
    <cellStyle name="Standard 4 3 2 3 2 2" xfId="1683"/>
    <cellStyle name="Standard 4 3 2 3 2 2 2" xfId="3440"/>
    <cellStyle name="Standard 4 3 2 3 2 3" xfId="3439"/>
    <cellStyle name="Standard 4 3 2 3 3" xfId="1684"/>
    <cellStyle name="Standard 4 3 2 3 3 2" xfId="3441"/>
    <cellStyle name="Standard 4 3 2 3 4" xfId="3438"/>
    <cellStyle name="Standard 4 3 2 4" xfId="1685"/>
    <cellStyle name="Standard 4 3 2 4 2" xfId="1686"/>
    <cellStyle name="Standard 4 3 2 4 2 2" xfId="3443"/>
    <cellStyle name="Standard 4 3 2 4 3" xfId="3442"/>
    <cellStyle name="Standard 4 3 2 5" xfId="1687"/>
    <cellStyle name="Standard 4 3 2 5 2" xfId="3444"/>
    <cellStyle name="Standard 4 3 2 6" xfId="3433"/>
    <cellStyle name="Standard 4 3 3" xfId="1688"/>
    <cellStyle name="Standard 4 3 3 2" xfId="1689"/>
    <cellStyle name="Standard 4 3 3 2 2" xfId="1690"/>
    <cellStyle name="Standard 4 3 3 2 2 2" xfId="1691"/>
    <cellStyle name="Standard 4 3 3 2 2 2 2" xfId="3448"/>
    <cellStyle name="Standard 4 3 3 2 2 3" xfId="3447"/>
    <cellStyle name="Standard 4 3 3 2 3" xfId="1692"/>
    <cellStyle name="Standard 4 3 3 2 3 2" xfId="3449"/>
    <cellStyle name="Standard 4 3 3 2 4" xfId="3446"/>
    <cellStyle name="Standard 4 3 3 3" xfId="1693"/>
    <cellStyle name="Standard 4 3 3 3 2" xfId="1694"/>
    <cellStyle name="Standard 4 3 3 3 2 2" xfId="3451"/>
    <cellStyle name="Standard 4 3 3 3 3" xfId="3450"/>
    <cellStyle name="Standard 4 3 3 4" xfId="1695"/>
    <cellStyle name="Standard 4 3 3 4 2" xfId="3452"/>
    <cellStyle name="Standard 4 3 3 5" xfId="3445"/>
    <cellStyle name="Standard 4 3 4" xfId="1696"/>
    <cellStyle name="Standard 4 3 4 2" xfId="1697"/>
    <cellStyle name="Standard 4 3 4 2 2" xfId="1698"/>
    <cellStyle name="Standard 4 3 4 2 2 2" xfId="3455"/>
    <cellStyle name="Standard 4 3 4 2 3" xfId="3454"/>
    <cellStyle name="Standard 4 3 4 3" xfId="1699"/>
    <cellStyle name="Standard 4 3 4 3 2" xfId="3456"/>
    <cellStyle name="Standard 4 3 4 4" xfId="3453"/>
    <cellStyle name="Standard 4 3 5" xfId="1700"/>
    <cellStyle name="Standard 4 3 5 2" xfId="1701"/>
    <cellStyle name="Standard 4 3 5 2 2" xfId="1702"/>
    <cellStyle name="Standard 4 3 5 2 2 2" xfId="3459"/>
    <cellStyle name="Standard 4 3 5 2 3" xfId="3458"/>
    <cellStyle name="Standard 4 3 5 3" xfId="1703"/>
    <cellStyle name="Standard 4 3 5 3 2" xfId="3460"/>
    <cellStyle name="Standard 4 3 5 4" xfId="3457"/>
    <cellStyle name="Standard 4 3 6" xfId="1704"/>
    <cellStyle name="Standard 4 3 6 2" xfId="1705"/>
    <cellStyle name="Standard 4 3 6 2 2" xfId="3462"/>
    <cellStyle name="Standard 4 3 6 3" xfId="3461"/>
    <cellStyle name="Standard 4 3 7" xfId="1706"/>
    <cellStyle name="Standard 4 3 7 2" xfId="1707"/>
    <cellStyle name="Standard 4 3 7 2 2" xfId="3464"/>
    <cellStyle name="Standard 4 3 7 3" xfId="3463"/>
    <cellStyle name="Standard 4 3 8" xfId="1708"/>
    <cellStyle name="Standard 4 3 8 2" xfId="1709"/>
    <cellStyle name="Standard 4 3 8 2 2" xfId="3466"/>
    <cellStyle name="Standard 4 3 8 3" xfId="3465"/>
    <cellStyle name="Standard 4 3 9" xfId="1710"/>
    <cellStyle name="Standard 4 3 9 2" xfId="3467"/>
    <cellStyle name="Standard 4 4" xfId="1711"/>
    <cellStyle name="Standard 4 4 2" xfId="1712"/>
    <cellStyle name="Standard 4 4 2 2" xfId="3469"/>
    <cellStyle name="Standard 4 4 3" xfId="3468"/>
    <cellStyle name="Standard 4 5" xfId="1713"/>
    <cellStyle name="Standard 5" xfId="11"/>
    <cellStyle name="Standard 5 2" xfId="25"/>
    <cellStyle name="Standard 5 2 2" xfId="1714"/>
    <cellStyle name="Standard 5 3" xfId="18"/>
    <cellStyle name="Standard 5 3 2" xfId="1715"/>
    <cellStyle name="Standard 5 3 3" xfId="1716"/>
    <cellStyle name="Standard 5 3 4" xfId="1717"/>
    <cellStyle name="Standard 5 3 4 2" xfId="1718"/>
    <cellStyle name="Standard 5 3 4 2 2" xfId="1719"/>
    <cellStyle name="Standard 5 3 4 2 2 2" xfId="3472"/>
    <cellStyle name="Standard 5 3 4 2 3" xfId="3471"/>
    <cellStyle name="Standard 5 3 4 3" xfId="1720"/>
    <cellStyle name="Standard 5 3 4 3 2" xfId="3473"/>
    <cellStyle name="Standard 5 3 4 4" xfId="3470"/>
    <cellStyle name="Standard 5 3 5" xfId="1721"/>
    <cellStyle name="Standard 5 3 5 2" xfId="1722"/>
    <cellStyle name="Standard 5 3 5 2 2" xfId="1723"/>
    <cellStyle name="Standard 5 3 5 2 2 2" xfId="3476"/>
    <cellStyle name="Standard 5 3 5 2 3" xfId="3475"/>
    <cellStyle name="Standard 5 3 5 3" xfId="1724"/>
    <cellStyle name="Standard 5 3 5 3 2" xfId="3477"/>
    <cellStyle name="Standard 5 3 5 4" xfId="3474"/>
    <cellStyle name="Standard 5 3 6" xfId="1725"/>
    <cellStyle name="Standard 5 3 6 2" xfId="1726"/>
    <cellStyle name="Standard 5 3 6 2 2" xfId="3479"/>
    <cellStyle name="Standard 5 3 6 3" xfId="3478"/>
    <cellStyle name="Standard 5 3 7" xfId="1727"/>
    <cellStyle name="Standard 5 3 7 2" xfId="1728"/>
    <cellStyle name="Standard 5 3 7 2 2" xfId="3481"/>
    <cellStyle name="Standard 5 3 7 3" xfId="3480"/>
    <cellStyle name="Standard 5 3 8" xfId="1729"/>
    <cellStyle name="Standard 5 3 8 2" xfId="3482"/>
    <cellStyle name="Standard 5 4" xfId="1730"/>
    <cellStyle name="Standard 5 4 2" xfId="1731"/>
    <cellStyle name="Standard 5 4 2 2" xfId="1732"/>
    <cellStyle name="Standard 5 4 2 2 2" xfId="3484"/>
    <cellStyle name="Standard 5 4 2 3" xfId="3483"/>
    <cellStyle name="Standard 5 4 3" xfId="1733"/>
    <cellStyle name="Standard 5 5" xfId="1734"/>
    <cellStyle name="Standard 5 5 2" xfId="1735"/>
    <cellStyle name="Standard 5 5 2 2" xfId="1736"/>
    <cellStyle name="Standard 5 5 2 2 2" xfId="3486"/>
    <cellStyle name="Standard 5 5 2 3" xfId="3485"/>
    <cellStyle name="Standard 5 6" xfId="1737"/>
    <cellStyle name="Standard 5 7" xfId="1738"/>
    <cellStyle name="Standard 5 8" xfId="1739"/>
    <cellStyle name="Standard 5 9" xfId="1740"/>
    <cellStyle name="Standard 5 9 2" xfId="3487"/>
    <cellStyle name="Standard 6" xfId="21"/>
    <cellStyle name="Standard 6 10" xfId="1741"/>
    <cellStyle name="Standard 6 10 2" xfId="3488"/>
    <cellStyle name="Standard 6 11" xfId="1742"/>
    <cellStyle name="Standard 6 11 2" xfId="3489"/>
    <cellStyle name="Standard 6 12" xfId="1803"/>
    <cellStyle name="Standard 6 2" xfId="1743"/>
    <cellStyle name="Standard 6 2 2" xfId="1744"/>
    <cellStyle name="Standard 6 2 3" xfId="1745"/>
    <cellStyle name="Standard 6 2 3 2" xfId="1746"/>
    <cellStyle name="Standard 6 2 3 2 2" xfId="1747"/>
    <cellStyle name="Standard 6 2 3 2 2 2" xfId="3492"/>
    <cellStyle name="Standard 6 2 3 2 3" xfId="3491"/>
    <cellStyle name="Standard 6 2 3 3" xfId="1748"/>
    <cellStyle name="Standard 6 2 3 3 2" xfId="3493"/>
    <cellStyle name="Standard 6 2 3 4" xfId="3490"/>
    <cellStyle name="Standard 6 2 4" xfId="1749"/>
    <cellStyle name="Standard 6 2 4 2" xfId="1750"/>
    <cellStyle name="Standard 6 2 4 2 2" xfId="1751"/>
    <cellStyle name="Standard 6 2 4 2 2 2" xfId="3496"/>
    <cellStyle name="Standard 6 2 4 2 3" xfId="3495"/>
    <cellStyle name="Standard 6 2 4 3" xfId="1752"/>
    <cellStyle name="Standard 6 2 4 3 2" xfId="3497"/>
    <cellStyle name="Standard 6 2 4 4" xfId="3494"/>
    <cellStyle name="Standard 6 2 5" xfId="1753"/>
    <cellStyle name="Standard 6 2 5 2" xfId="1754"/>
    <cellStyle name="Standard 6 2 5 2 2" xfId="3499"/>
    <cellStyle name="Standard 6 2 5 3" xfId="3498"/>
    <cellStyle name="Standard 6 2 6" xfId="1755"/>
    <cellStyle name="Standard 6 2 6 2" xfId="1756"/>
    <cellStyle name="Standard 6 2 6 2 2" xfId="3501"/>
    <cellStyle name="Standard 6 2 6 3" xfId="3500"/>
    <cellStyle name="Standard 6 3" xfId="1757"/>
    <cellStyle name="Standard 6 3 2" xfId="1758"/>
    <cellStyle name="Standard 6 4" xfId="1759"/>
    <cellStyle name="Standard 6 4 2" xfId="1760"/>
    <cellStyle name="Standard 6 4 2 2" xfId="1761"/>
    <cellStyle name="Standard 6 4 2 2 2" xfId="1762"/>
    <cellStyle name="Standard 6 4 2 2 2 2" xfId="3505"/>
    <cellStyle name="Standard 6 4 2 2 3" xfId="3504"/>
    <cellStyle name="Standard 6 4 2 3" xfId="1763"/>
    <cellStyle name="Standard 6 4 2 3 2" xfId="3506"/>
    <cellStyle name="Standard 6 4 2 4" xfId="3503"/>
    <cellStyle name="Standard 6 4 3" xfId="1764"/>
    <cellStyle name="Standard 6 4 3 2" xfId="1765"/>
    <cellStyle name="Standard 6 4 3 2 2" xfId="1766"/>
    <cellStyle name="Standard 6 4 3 2 2 2" xfId="3509"/>
    <cellStyle name="Standard 6 4 3 2 3" xfId="3508"/>
    <cellStyle name="Standard 6 4 3 3" xfId="1767"/>
    <cellStyle name="Standard 6 4 3 3 2" xfId="3510"/>
    <cellStyle name="Standard 6 4 3 4" xfId="3507"/>
    <cellStyle name="Standard 6 4 4" xfId="1768"/>
    <cellStyle name="Standard 6 4 4 2" xfId="1769"/>
    <cellStyle name="Standard 6 4 4 2 2" xfId="3512"/>
    <cellStyle name="Standard 6 4 4 3" xfId="3511"/>
    <cellStyle name="Standard 6 4 5" xfId="1770"/>
    <cellStyle name="Standard 6 4 5 2" xfId="3513"/>
    <cellStyle name="Standard 6 4 6" xfId="3502"/>
    <cellStyle name="Standard 6 5" xfId="1771"/>
    <cellStyle name="Standard 6 5 2" xfId="1772"/>
    <cellStyle name="Standard 6 5 2 2" xfId="1773"/>
    <cellStyle name="Standard 6 5 2 2 2" xfId="1774"/>
    <cellStyle name="Standard 6 5 2 2 2 2" xfId="3517"/>
    <cellStyle name="Standard 6 5 2 2 3" xfId="3516"/>
    <cellStyle name="Standard 6 5 2 3" xfId="1775"/>
    <cellStyle name="Standard 6 5 2 3 2" xfId="3518"/>
    <cellStyle name="Standard 6 5 2 4" xfId="3515"/>
    <cellStyle name="Standard 6 5 3" xfId="1776"/>
    <cellStyle name="Standard 6 5 3 2" xfId="1777"/>
    <cellStyle name="Standard 6 5 3 2 2" xfId="3520"/>
    <cellStyle name="Standard 6 5 3 3" xfId="3519"/>
    <cellStyle name="Standard 6 5 4" xfId="1778"/>
    <cellStyle name="Standard 6 5 4 2" xfId="3521"/>
    <cellStyle name="Standard 6 5 5" xfId="3514"/>
    <cellStyle name="Standard 6 6" xfId="1779"/>
    <cellStyle name="Standard 6 6 2" xfId="1780"/>
    <cellStyle name="Standard 6 6 2 2" xfId="1781"/>
    <cellStyle name="Standard 6 6 2 2 2" xfId="3524"/>
    <cellStyle name="Standard 6 6 2 3" xfId="3523"/>
    <cellStyle name="Standard 6 6 3" xfId="1782"/>
    <cellStyle name="Standard 6 6 3 2" xfId="3525"/>
    <cellStyle name="Standard 6 6 4" xfId="3522"/>
    <cellStyle name="Standard 6 7" xfId="1783"/>
    <cellStyle name="Standard 6 7 2" xfId="1784"/>
    <cellStyle name="Standard 6 7 2 2" xfId="1785"/>
    <cellStyle name="Standard 6 7 2 2 2" xfId="3528"/>
    <cellStyle name="Standard 6 7 2 3" xfId="3527"/>
    <cellStyle name="Standard 6 7 3" xfId="1786"/>
    <cellStyle name="Standard 6 7 3 2" xfId="3529"/>
    <cellStyle name="Standard 6 7 4" xfId="3526"/>
    <cellStyle name="Standard 6 8" xfId="1787"/>
    <cellStyle name="Standard 6 8 2" xfId="1788"/>
    <cellStyle name="Standard 6 8 2 2" xfId="3531"/>
    <cellStyle name="Standard 6 8 3" xfId="3530"/>
    <cellStyle name="Standard 6 9" xfId="1789"/>
    <cellStyle name="Standard 6 9 2" xfId="1790"/>
    <cellStyle name="Standard 6 9 2 2" xfId="3533"/>
    <cellStyle name="Standard 6 9 3" xfId="3532"/>
    <cellStyle name="Standard 7" xfId="15"/>
    <cellStyle name="Standard 7 2" xfId="22"/>
    <cellStyle name="Standard 7 2 2" xfId="1791"/>
    <cellStyle name="Standard 7 2 3" xfId="1792"/>
    <cellStyle name="Standard 8" xfId="14"/>
    <cellStyle name="Standard 8 2" xfId="1799"/>
    <cellStyle name="Standard 9" xfId="28"/>
    <cellStyle name="Standard 9 2" xfId="1793"/>
    <cellStyle name="Standard 9 2 2" xfId="1794"/>
    <cellStyle name="Standard 9 2 2 2" xfId="3535"/>
    <cellStyle name="Standard 9 2 3" xfId="3534"/>
    <cellStyle name="Standard 9 3" xfId="1807"/>
    <cellStyle name="Standard_für Tab 2" xfId="1"/>
    <cellStyle name="Standard_Tab 3" xfId="10"/>
    <cellStyle name="Standard_Tab1" xfId="2"/>
    <cellStyle name="Standard_Tab1_0403" xfId="3"/>
    <cellStyle name="Standard_Tabelle1" xfId="4"/>
    <cellStyle name="Standard_Tabelle2" xfId="5"/>
    <cellStyle name="Währung 2" xfId="179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5541"/>
      <rgbColor rgb="0087888A"/>
      <rgbColor rgb="00DD4814"/>
      <rgbColor rgb="00E2A59F"/>
      <rgbColor rgb="00FFFFFF"/>
      <rgbColor rgb="00D47674"/>
      <rgbColor rgb="00AA1E32"/>
      <rgbColor rgb="00F1D2CD"/>
      <rgbColor rgb="00747678"/>
      <rgbColor rgb="00CECFD0"/>
      <rgbColor rgb="00E1EBE5"/>
      <rgbColor rgb="00B4B5B7"/>
      <rgbColor rgb="00FFFFFF"/>
      <rgbColor rgb="00E7E7E8"/>
      <rgbColor rgb="00FFFFFF"/>
      <rgbColor rgb="00FFFFFF"/>
      <rgbColor rgb="00005541"/>
      <rgbColor rgb="00006C4E"/>
      <rgbColor rgb="004F8B72"/>
      <rgbColor rgb="008AB09C"/>
      <rgbColor rgb="00C3D6CB"/>
      <rgbColor rgb="00747678"/>
      <rgbColor rgb="0098999B"/>
      <rgbColor rgb="00B4B5B7"/>
      <rgbColor rgb="00000000"/>
      <rgbColor rgb="0087888A"/>
      <rgbColor rgb="00FFFFFF"/>
      <rgbColor rgb="00FFFFFF"/>
      <rgbColor rgb="00FFFFFF"/>
      <rgbColor rgb="00FFFFFF"/>
      <rgbColor rgb="00FFFFFF"/>
      <rgbColor rgb="00FFFFFF"/>
      <rgbColor rgb="00FFFFFF"/>
      <rgbColor rgb="00E4EFD8"/>
      <rgbColor rgb="00C8DFAE"/>
      <rgbColor rgb="00A8CD82"/>
      <rgbColor rgb="00FFFFFF"/>
      <rgbColor rgb="0069AF28"/>
      <rgbColor rgb="00000000"/>
      <rgbColor rgb="0083BB55"/>
      <rgbColor rgb="00FFFFFF"/>
      <rgbColor rgb="00FCE0CD"/>
      <rgbColor rgb="00F39D69"/>
      <rgbColor rgb="00C5474F"/>
      <rgbColor rgb="00ED783B"/>
      <rgbColor rgb="0098999B"/>
      <rgbColor rgb="00FFFFFF"/>
      <rgbColor rgb="00FFFFFF"/>
      <rgbColor rgb="00C3D6CB"/>
      <rgbColor rgb="00F8BF9A"/>
      <rgbColor rgb="008AB09C"/>
      <rgbColor rgb="004F8B72"/>
      <rgbColor rgb="00006C4E"/>
      <rgbColor rgb="00FFFFFF"/>
      <rgbColor rgb="00FFDC00"/>
      <rgbColor rgb="00FFEA7F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6235347</xdr:colOff>
      <xdr:row>59</xdr:row>
      <xdr:rowOff>133200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"/>
          <a:ext cx="6235347" cy="882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5905500</xdr:colOff>
      <xdr:row>62</xdr:row>
      <xdr:rowOff>133350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5905500" cy="827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5885100</xdr:colOff>
      <xdr:row>67</xdr:row>
      <xdr:rowOff>139754</xdr:rowOff>
    </xdr:to>
    <xdr:sp macro="" textlink="">
      <xdr:nvSpPr>
        <xdr:cNvPr id="6" name="Textfeld 1"/>
        <xdr:cNvSpPr txBox="1"/>
      </xdr:nvSpPr>
      <xdr:spPr>
        <a:xfrm>
          <a:off x="0" y="9020175"/>
          <a:ext cx="5885100" cy="71125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de-DE" sz="700">
              <a:latin typeface="Arial" panose="020B0604020202020204" pitchFamily="34" charset="0"/>
              <a:cs typeface="Arial" panose="020B0604020202020204" pitchFamily="34" charset="0"/>
            </a:rPr>
            <a:t>1) Klärschlammverordnung ( AbfKlärV ) in der jeweils geltenden Fassung.</a:t>
          </a:r>
        </a:p>
        <a:p>
          <a:r>
            <a:rPr lang="de-DE" sz="700">
              <a:latin typeface="Arial" panose="020B0604020202020204" pitchFamily="34" charset="0"/>
              <a:cs typeface="Arial" panose="020B0604020202020204" pitchFamily="34" charset="0"/>
            </a:rPr>
            <a:t>2) Z. B. Kompostierung, Rekultivierung.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700" baseline="0">
              <a:latin typeface="Arial" panose="020B0604020202020204" pitchFamily="34" charset="0"/>
              <a:cs typeface="Arial" panose="020B0604020202020204" pitchFamily="34" charset="0"/>
            </a:rPr>
            <a:t>3) Z</a:t>
          </a:r>
          <a:r>
            <a:rPr lang="de-DE" sz="7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B. Baustoffe, Vererdung,</a:t>
          </a:r>
          <a:r>
            <a:rPr lang="de-DE" sz="7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Vergärung.</a:t>
          </a:r>
          <a:endParaRPr lang="de-DE" sz="7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5924550</xdr:colOff>
      <xdr:row>63</xdr:row>
      <xdr:rowOff>47625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"/>
          <a:ext cx="5924550" cy="833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666750</xdr:colOff>
      <xdr:row>2</xdr:row>
      <xdr:rowOff>0</xdr:rowOff>
    </xdr:from>
    <xdr:ext cx="744855" cy="16002"/>
    <xdr:pic>
      <xdr:nvPicPr>
        <xdr:cNvPr id="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04800"/>
          <a:ext cx="744855" cy="16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5</xdr:row>
      <xdr:rowOff>0</xdr:rowOff>
    </xdr:from>
    <xdr:to>
      <xdr:col>0</xdr:col>
      <xdr:colOff>6048375</xdr:colOff>
      <xdr:row>30</xdr:row>
      <xdr:rowOff>114300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0"/>
          <a:ext cx="6048375" cy="368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5921064</xdr:colOff>
      <xdr:row>35</xdr:row>
      <xdr:rowOff>61829</xdr:rowOff>
    </xdr:to>
    <xdr:sp macro="" textlink="">
      <xdr:nvSpPr>
        <xdr:cNvPr id="5" name="Textfeld 1"/>
        <xdr:cNvSpPr txBox="1"/>
      </xdr:nvSpPr>
      <xdr:spPr>
        <a:xfrm>
          <a:off x="0" y="8001000"/>
          <a:ext cx="5921064" cy="63332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1) Z. B. Baustoffe, Vererdung, Vergärung.        .</a:t>
          </a:r>
        </a:p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2) </a:t>
          </a:r>
          <a:r>
            <a:rPr lang="de-DE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</a:t>
          </a:r>
          <a:r>
            <a:rPr lang="de-DE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B. Kompostierung, Rekultivierung.</a:t>
          </a:r>
          <a:endParaRPr lang="de-DE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3) </a:t>
          </a:r>
          <a:r>
            <a:rPr lang="de-DE" sz="7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Klärschlammverordnung (AbfKlärV) in der jeweils geltenden Fassung.</a:t>
          </a:r>
          <a:endParaRPr lang="de-DE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6115050</xdr:colOff>
      <xdr:row>65</xdr:row>
      <xdr:rowOff>57150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6115050" cy="848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5997</xdr:colOff>
      <xdr:row>59</xdr:row>
      <xdr:rowOff>133200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"/>
          <a:ext cx="6235347" cy="88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0</xdr:rowOff>
        </xdr:from>
        <xdr:to>
          <xdr:col>0</xdr:col>
          <xdr:colOff>914400</xdr:colOff>
          <xdr:row>19</xdr:row>
          <xdr:rowOff>114300</xdr:rowOff>
        </xdr:to>
        <xdr:sp macro="" textlink="">
          <xdr:nvSpPr>
            <xdr:cNvPr id="21513" name="Object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2" name="Text 18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3" name="Text 19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4857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2" name="Text 18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3" name="Text 19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447675" y="114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21" name="Text 18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22" name="Text 19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23" name="Text Box 3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24" name="Text Box 4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25" name="Text Box 5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26" name="Text Box 6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27" name="Text Box 7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28" name="Text Box 8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29" name="Text Box 9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30" name="Text Box 10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31" name="Text Box 11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32" name="Text Box 12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33" name="Text Box 13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34" name="Text Box 14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35" name="Text Box 15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0</xdr:colOff>
      <xdr:row>8</xdr:row>
      <xdr:rowOff>0</xdr:rowOff>
    </xdr:to>
    <xdr:sp macro="" textlink="">
      <xdr:nvSpPr>
        <xdr:cNvPr id="5136" name="Text Box 16"/>
        <xdr:cNvSpPr txBox="1">
          <a:spLocks noChangeArrowheads="1"/>
        </xdr:cNvSpPr>
      </xdr:nvSpPr>
      <xdr:spPr bwMode="auto">
        <a:xfrm>
          <a:off x="5334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" name="Text 18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3" name="Text 19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457200" y="9239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98" name="Text 18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99" name="Text 19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0" name="Text Box 3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1" name="Text Box 4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2" name="Text Box 5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3" name="Text Box 6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4" name="Text Box 7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5" name="Text Box 8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6" name="Text Box 9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7" name="Text Box 10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8" name="Text Box 11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09" name="Text Box 12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10" name="Text Box 13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11" name="Text Box 14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12" name="Text Box 15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2)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113" name="Text Box 16"/>
        <xdr:cNvSpPr txBox="1">
          <a:spLocks noChangeArrowheads="1"/>
        </xdr:cNvSpPr>
      </xdr:nvSpPr>
      <xdr:spPr bwMode="auto">
        <a:xfrm>
          <a:off x="466725" y="11049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1)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Helvetica"/>
            <a:cs typeface="Helvetica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23</xdr:row>
      <xdr:rowOff>0</xdr:rowOff>
    </xdr:from>
    <xdr:to>
      <xdr:col>0</xdr:col>
      <xdr:colOff>3829051</xdr:colOff>
      <xdr:row>27</xdr:row>
      <xdr:rowOff>28575</xdr:rowOff>
    </xdr:to>
    <xdr:sp macro="" textlink="">
      <xdr:nvSpPr>
        <xdr:cNvPr id="7" name="Text Box 18"/>
        <xdr:cNvSpPr txBox="1">
          <a:spLocks noChangeArrowheads="1"/>
        </xdr:cNvSpPr>
      </xdr:nvSpPr>
      <xdr:spPr bwMode="auto">
        <a:xfrm>
          <a:off x="1" y="3286125"/>
          <a:ext cx="38290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de-DE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1) Klärschlammverordnung ( AbfKlärV ) in der jeweils geltenden Fassung.</a:t>
          </a:r>
          <a:endParaRPr lang="de-DE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2) Z. B. Kompostierung, Rekultivierung.</a:t>
          </a:r>
        </a:p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3) Z. B. Baustoffe, Vererdung, Vergärung.</a:t>
          </a:r>
        </a:p>
      </xdr:txBody>
    </xdr:sp>
    <xdr:clientData/>
  </xdr:twoCellAnchor>
  <xdr:twoCellAnchor editAs="oneCell">
    <xdr:from>
      <xdr:col>0</xdr:col>
      <xdr:colOff>0</xdr:colOff>
      <xdr:row>3</xdr:row>
      <xdr:rowOff>133350</xdr:rowOff>
    </xdr:from>
    <xdr:to>
      <xdr:col>0</xdr:col>
      <xdr:colOff>4552950</xdr:colOff>
      <xdr:row>23</xdr:row>
      <xdr:rowOff>9525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"/>
          <a:ext cx="4552950" cy="273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destatis.de/DE/Methoden/Qualitaet/Qualitaetsberichte/Umwelt/klaerschlamm-2017.pdf" TargetMode="External"/><Relationship Id="rId6" Type="http://schemas.openxmlformats.org/officeDocument/2006/relationships/image" Target="../media/image3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opLeftCell="A13" workbookViewId="0"/>
  </sheetViews>
  <sheetFormatPr baseColWidth="10" defaultRowHeight="12"/>
  <cols>
    <col min="1" max="1" width="93.7109375" customWidth="1"/>
  </cols>
  <sheetData>
    <row r="1" spans="1:1">
      <c r="A1" s="21" t="s">
        <v>99</v>
      </c>
    </row>
    <row r="2" spans="1:1">
      <c r="A2" s="21" t="s">
        <v>133</v>
      </c>
    </row>
  </sheetData>
  <hyperlinks>
    <hyperlink ref="A1" location="Inhalt!A1" display="Inhalt"/>
    <hyperlink ref="A2" location="Impressum!A1" display="Impressum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zoomScaleNormal="100" workbookViewId="0">
      <selection activeCell="E45" sqref="E45"/>
    </sheetView>
  </sheetViews>
  <sheetFormatPr baseColWidth="10" defaultColWidth="11.42578125" defaultRowHeight="11.25" customHeight="1"/>
  <cols>
    <col min="1" max="1" width="7.7109375" style="8" customWidth="1"/>
    <col min="2" max="2" width="17.28515625" style="8" customWidth="1"/>
    <col min="3" max="3" width="14.7109375" style="8" customWidth="1"/>
    <col min="4" max="4" width="12.7109375" style="8" customWidth="1"/>
    <col min="5" max="7" width="15" style="8" customWidth="1"/>
    <col min="8" max="16384" width="11.42578125" style="8"/>
  </cols>
  <sheetData>
    <row r="1" spans="1:7" ht="11.25" customHeight="1">
      <c r="A1" s="21" t="s">
        <v>99</v>
      </c>
    </row>
    <row r="3" spans="1:7" ht="11.25" customHeight="1">
      <c r="A3" s="252" t="s">
        <v>184</v>
      </c>
      <c r="B3" s="252"/>
      <c r="C3" s="252"/>
      <c r="D3" s="252"/>
      <c r="E3" s="252"/>
      <c r="F3" s="252"/>
      <c r="G3" s="252"/>
    </row>
    <row r="4" spans="1:7" ht="11.25" customHeight="1">
      <c r="A4" s="158" t="s">
        <v>204</v>
      </c>
      <c r="B4" s="80"/>
      <c r="C4" s="80"/>
      <c r="D4" s="80"/>
      <c r="E4" s="80"/>
      <c r="F4" s="80"/>
      <c r="G4" s="80"/>
    </row>
    <row r="5" spans="1:7" ht="11.25" customHeight="1">
      <c r="A5" s="158"/>
      <c r="B5" s="80"/>
      <c r="C5" s="80"/>
      <c r="D5" s="80"/>
      <c r="E5" s="80"/>
      <c r="F5" s="80"/>
      <c r="G5" s="80"/>
    </row>
    <row r="6" spans="1:7" ht="11.25" customHeight="1">
      <c r="A6" s="8" t="s">
        <v>104</v>
      </c>
    </row>
    <row r="7" spans="1:7" ht="11.25" customHeight="1">
      <c r="A7" s="253" t="s">
        <v>48</v>
      </c>
      <c r="B7" s="255" t="s">
        <v>47</v>
      </c>
      <c r="C7" s="221" t="s">
        <v>22</v>
      </c>
      <c r="D7" s="263" t="s">
        <v>169</v>
      </c>
      <c r="E7" s="264"/>
      <c r="F7" s="264"/>
      <c r="G7" s="264"/>
    </row>
    <row r="8" spans="1:7" ht="11.25" customHeight="1">
      <c r="A8" s="242"/>
      <c r="B8" s="246"/>
      <c r="C8" s="222"/>
      <c r="D8" s="258" t="s">
        <v>21</v>
      </c>
      <c r="E8" s="261" t="s">
        <v>23</v>
      </c>
      <c r="F8" s="262" t="s">
        <v>32</v>
      </c>
      <c r="G8" s="259" t="s">
        <v>72</v>
      </c>
    </row>
    <row r="9" spans="1:7" ht="11.25" customHeight="1">
      <c r="A9" s="242"/>
      <c r="B9" s="246"/>
      <c r="C9" s="222"/>
      <c r="D9" s="222"/>
      <c r="E9" s="222"/>
      <c r="F9" s="242"/>
      <c r="G9" s="208"/>
    </row>
    <row r="10" spans="1:7" ht="11.25" customHeight="1">
      <c r="A10" s="242"/>
      <c r="B10" s="246"/>
      <c r="C10" s="222"/>
      <c r="D10" s="222"/>
      <c r="E10" s="222"/>
      <c r="F10" s="242"/>
      <c r="G10" s="208"/>
    </row>
    <row r="11" spans="1:7" ht="11.25" customHeight="1">
      <c r="A11" s="242"/>
      <c r="B11" s="246"/>
      <c r="C11" s="222"/>
      <c r="D11" s="222"/>
      <c r="E11" s="222"/>
      <c r="F11" s="242"/>
      <c r="G11" s="208"/>
    </row>
    <row r="12" spans="1:7" ht="11.25" customHeight="1">
      <c r="A12" s="254"/>
      <c r="B12" s="256"/>
      <c r="C12" s="257"/>
      <c r="D12" s="257"/>
      <c r="E12" s="257"/>
      <c r="F12" s="254"/>
      <c r="G12" s="260"/>
    </row>
    <row r="13" spans="1:7" ht="11.25" customHeight="1">
      <c r="B13" s="3"/>
    </row>
    <row r="14" spans="1:7" ht="11.25" customHeight="1">
      <c r="A14" s="45">
        <v>11</v>
      </c>
      <c r="B14" s="58" t="s">
        <v>0</v>
      </c>
      <c r="C14" s="82">
        <v>4496</v>
      </c>
      <c r="D14" s="82">
        <v>2159</v>
      </c>
      <c r="E14" s="82">
        <v>1096</v>
      </c>
      <c r="F14" s="82">
        <v>1063</v>
      </c>
      <c r="G14" s="50" t="s">
        <v>17</v>
      </c>
    </row>
    <row r="15" spans="1:7" ht="11.25" customHeight="1">
      <c r="A15" s="57"/>
      <c r="B15" s="58"/>
      <c r="C15" s="82"/>
      <c r="D15" s="82">
        <f>SUM(E15:G15)</f>
        <v>0</v>
      </c>
      <c r="E15" s="82"/>
      <c r="F15" s="82"/>
      <c r="G15" s="82"/>
    </row>
    <row r="16" spans="1:7" ht="11.25" customHeight="1">
      <c r="A16" s="45">
        <v>21</v>
      </c>
      <c r="B16" s="58" t="s">
        <v>1</v>
      </c>
      <c r="C16" s="82">
        <v>5167</v>
      </c>
      <c r="D16" s="82">
        <v>1067</v>
      </c>
      <c r="E16" s="50">
        <v>28</v>
      </c>
      <c r="F16" s="82">
        <v>184</v>
      </c>
      <c r="G16" s="50">
        <v>855</v>
      </c>
    </row>
    <row r="17" spans="1:7" ht="11.25" customHeight="1">
      <c r="A17" s="45">
        <v>22</v>
      </c>
      <c r="B17" s="58" t="s">
        <v>2</v>
      </c>
      <c r="C17" s="82">
        <v>7330</v>
      </c>
      <c r="D17" s="82">
        <v>389</v>
      </c>
      <c r="E17" s="50">
        <v>173</v>
      </c>
      <c r="F17" s="50" t="s">
        <v>17</v>
      </c>
      <c r="G17" s="50">
        <v>216</v>
      </c>
    </row>
    <row r="18" spans="1:7" ht="11.25" customHeight="1">
      <c r="A18" s="45">
        <v>23</v>
      </c>
      <c r="B18" s="58" t="s">
        <v>3</v>
      </c>
      <c r="C18" s="82">
        <v>4217</v>
      </c>
      <c r="D18" s="50" t="s">
        <v>17</v>
      </c>
      <c r="E18" s="50" t="s">
        <v>17</v>
      </c>
      <c r="F18" s="50" t="s">
        <v>17</v>
      </c>
      <c r="G18" s="50" t="s">
        <v>17</v>
      </c>
    </row>
    <row r="19" spans="1:7" ht="11.25" customHeight="1">
      <c r="A19" s="45">
        <v>24</v>
      </c>
      <c r="B19" s="58" t="s">
        <v>4</v>
      </c>
      <c r="C19" s="82">
        <v>5092</v>
      </c>
      <c r="D19" s="50" t="s">
        <v>17</v>
      </c>
      <c r="E19" s="50" t="s">
        <v>17</v>
      </c>
      <c r="F19" s="50" t="s">
        <v>17</v>
      </c>
      <c r="G19" s="50" t="s">
        <v>17</v>
      </c>
    </row>
    <row r="20" spans="1:7" ht="11.25" customHeight="1">
      <c r="A20" s="57"/>
      <c r="B20" s="58"/>
      <c r="C20" s="82"/>
      <c r="D20" s="82">
        <f>SUM(E20:G20)</f>
        <v>0</v>
      </c>
      <c r="E20" s="82"/>
      <c r="F20" s="82"/>
      <c r="G20" s="82"/>
    </row>
    <row r="21" spans="1:7" ht="11.25" customHeight="1">
      <c r="A21" s="45">
        <v>12</v>
      </c>
      <c r="B21" s="58" t="s">
        <v>5</v>
      </c>
      <c r="C21" s="82">
        <v>12899</v>
      </c>
      <c r="D21" s="82">
        <v>6370</v>
      </c>
      <c r="E21" s="50">
        <v>6341</v>
      </c>
      <c r="F21" s="82">
        <v>29</v>
      </c>
      <c r="G21" s="50" t="s">
        <v>17</v>
      </c>
    </row>
    <row r="22" spans="1:7" ht="11.25" customHeight="1">
      <c r="A22" s="63"/>
      <c r="B22" s="58"/>
      <c r="C22" s="82"/>
      <c r="D22" s="82">
        <f>SUM(E22:G22)</f>
        <v>0</v>
      </c>
      <c r="E22" s="82"/>
      <c r="F22" s="82"/>
      <c r="G22" s="82"/>
    </row>
    <row r="23" spans="1:7" ht="11.25" customHeight="1">
      <c r="A23" s="45">
        <v>25</v>
      </c>
      <c r="B23" s="58" t="s">
        <v>6</v>
      </c>
      <c r="C23" s="82">
        <v>6108</v>
      </c>
      <c r="D23" s="82">
        <v>5122</v>
      </c>
      <c r="E23" s="50" t="s">
        <v>17</v>
      </c>
      <c r="F23" s="82">
        <v>2516</v>
      </c>
      <c r="G23" s="82">
        <v>2606</v>
      </c>
    </row>
    <row r="24" spans="1:7" ht="11.25" customHeight="1">
      <c r="A24" s="45">
        <v>26</v>
      </c>
      <c r="B24" s="58" t="s">
        <v>7</v>
      </c>
      <c r="C24" s="82">
        <v>4430</v>
      </c>
      <c r="D24" s="82">
        <v>1895</v>
      </c>
      <c r="E24" s="82">
        <v>400</v>
      </c>
      <c r="F24" s="82">
        <v>1495</v>
      </c>
      <c r="G24" s="50" t="s">
        <v>17</v>
      </c>
    </row>
    <row r="25" spans="1:7" ht="11.25" customHeight="1">
      <c r="A25" s="45">
        <v>27</v>
      </c>
      <c r="B25" s="58" t="s">
        <v>8</v>
      </c>
      <c r="C25" s="82">
        <v>3290</v>
      </c>
      <c r="D25" s="82">
        <v>1842</v>
      </c>
      <c r="E25" s="50">
        <v>1345</v>
      </c>
      <c r="F25" s="82">
        <v>241</v>
      </c>
      <c r="G25" s="50">
        <v>256</v>
      </c>
    </row>
    <row r="26" spans="1:7" ht="11.25" customHeight="1">
      <c r="A26" s="45">
        <v>28</v>
      </c>
      <c r="B26" s="25" t="s">
        <v>38</v>
      </c>
      <c r="C26" s="82"/>
    </row>
    <row r="27" spans="1:7" ht="11.25" customHeight="1">
      <c r="A27" s="57"/>
      <c r="B27" s="25" t="s">
        <v>39</v>
      </c>
      <c r="C27" s="82">
        <v>1681</v>
      </c>
      <c r="D27" s="50">
        <v>854</v>
      </c>
      <c r="E27" s="50" t="s">
        <v>17</v>
      </c>
      <c r="F27" s="82">
        <v>51</v>
      </c>
      <c r="G27" s="50">
        <v>803</v>
      </c>
    </row>
    <row r="28" spans="1:7" ht="11.25" customHeight="1">
      <c r="A28" s="57"/>
      <c r="B28" s="58"/>
      <c r="C28" s="82"/>
      <c r="D28" s="82">
        <f>SUM(E28:G28)</f>
        <v>0</v>
      </c>
      <c r="E28" s="82"/>
      <c r="F28" s="82"/>
      <c r="G28" s="82"/>
    </row>
    <row r="29" spans="1:7" ht="11.25" customHeight="1">
      <c r="A29" s="45">
        <v>13</v>
      </c>
      <c r="B29" s="58" t="s">
        <v>9</v>
      </c>
      <c r="C29" s="82">
        <v>6361</v>
      </c>
      <c r="D29" s="50" t="s">
        <v>17</v>
      </c>
      <c r="E29" s="50" t="s">
        <v>17</v>
      </c>
      <c r="F29" s="50" t="s">
        <v>17</v>
      </c>
      <c r="G29" s="50" t="s">
        <v>17</v>
      </c>
    </row>
    <row r="30" spans="1:7" ht="11.25" customHeight="1">
      <c r="A30" s="57"/>
      <c r="B30" s="58"/>
      <c r="C30" s="82"/>
      <c r="D30" s="82">
        <f>SUM(E30:G30)</f>
        <v>0</v>
      </c>
      <c r="E30" s="82"/>
      <c r="F30" s="82"/>
      <c r="G30" s="50"/>
    </row>
    <row r="31" spans="1:7" ht="11.25" customHeight="1">
      <c r="A31" s="45">
        <v>29</v>
      </c>
      <c r="B31" s="58" t="s">
        <v>10</v>
      </c>
      <c r="C31" s="82">
        <v>3897</v>
      </c>
      <c r="D31" s="82">
        <v>1154</v>
      </c>
      <c r="E31" s="50">
        <v>427</v>
      </c>
      <c r="F31" s="82">
        <v>727</v>
      </c>
      <c r="G31" s="50" t="s">
        <v>17</v>
      </c>
    </row>
    <row r="32" spans="1:7" ht="11.25" customHeight="1">
      <c r="A32" s="45">
        <v>30</v>
      </c>
      <c r="B32" s="58" t="s">
        <v>11</v>
      </c>
      <c r="C32" s="82">
        <v>2782</v>
      </c>
      <c r="D32" s="82">
        <v>1837</v>
      </c>
      <c r="E32" s="82">
        <v>733</v>
      </c>
      <c r="F32" s="82">
        <v>1104</v>
      </c>
      <c r="G32" s="50" t="s">
        <v>17</v>
      </c>
    </row>
    <row r="33" spans="1:7" ht="11.25" customHeight="1">
      <c r="B33" s="25"/>
      <c r="C33" s="82"/>
      <c r="D33" s="82">
        <f>SUM(E33:G33)</f>
        <v>0</v>
      </c>
      <c r="E33" s="82"/>
      <c r="F33" s="82"/>
      <c r="G33" s="82"/>
    </row>
    <row r="34" spans="1:7" ht="11.25" customHeight="1">
      <c r="A34" s="22"/>
      <c r="B34" s="83" t="s">
        <v>27</v>
      </c>
      <c r="C34" s="84">
        <f>SUM(C14:C32)</f>
        <v>67750</v>
      </c>
      <c r="D34" s="84">
        <f>SUM(D14:D33)</f>
        <v>22689</v>
      </c>
      <c r="E34" s="84">
        <f>SUM(E14:E33)</f>
        <v>10543</v>
      </c>
      <c r="F34" s="84">
        <f>SUM(F14:F33)</f>
        <v>7410</v>
      </c>
      <c r="G34" s="84">
        <f>SUM(G14:G19,G21:G27,G29:G32)</f>
        <v>4736</v>
      </c>
    </row>
    <row r="35" spans="1:7" ht="11.25" customHeight="1">
      <c r="A35" s="22"/>
      <c r="B35" s="86"/>
      <c r="C35" s="87"/>
      <c r="D35" s="87"/>
      <c r="E35" s="87"/>
      <c r="F35" s="87"/>
      <c r="G35" s="87"/>
    </row>
    <row r="36" spans="1:7" ht="11.25" customHeight="1">
      <c r="A36" s="2" t="s">
        <v>18</v>
      </c>
      <c r="B36" s="86"/>
      <c r="C36" s="59"/>
      <c r="D36" s="82"/>
      <c r="E36" s="82"/>
      <c r="F36" s="82"/>
      <c r="G36" s="82"/>
    </row>
    <row r="37" spans="1:7" ht="11.25" customHeight="1">
      <c r="A37" s="159" t="s">
        <v>240</v>
      </c>
      <c r="B37" s="86"/>
      <c r="C37" s="59"/>
      <c r="D37" s="82"/>
      <c r="E37" s="82"/>
      <c r="F37" s="82"/>
      <c r="G37" s="82"/>
    </row>
    <row r="38" spans="1:7" ht="11.25" customHeight="1">
      <c r="A38" s="9" t="s">
        <v>241</v>
      </c>
    </row>
    <row r="39" spans="1:7" ht="11.25" customHeight="1">
      <c r="A39" s="159" t="s">
        <v>242</v>
      </c>
    </row>
    <row r="40" spans="1:7" ht="11.25" customHeight="1">
      <c r="A40" s="159" t="s">
        <v>243</v>
      </c>
    </row>
    <row r="41" spans="1:7" ht="11.25" customHeight="1">
      <c r="A41" s="1"/>
      <c r="C41" s="159"/>
      <c r="D41" s="159"/>
      <c r="E41" s="159"/>
    </row>
  </sheetData>
  <mergeCells count="9">
    <mergeCell ref="A3:G3"/>
    <mergeCell ref="A7:A12"/>
    <mergeCell ref="B7:B12"/>
    <mergeCell ref="C7:C12"/>
    <mergeCell ref="D8:D12"/>
    <mergeCell ref="G8:G12"/>
    <mergeCell ref="E8:E12"/>
    <mergeCell ref="F8:F12"/>
    <mergeCell ref="D7:G7"/>
  </mergeCells>
  <phoneticPr fontId="8" type="noConversion"/>
  <hyperlinks>
    <hyperlink ref="A1" location="Inhalt!A1" display="Inhalt"/>
  </hyperlinks>
  <pageMargins left="0.7" right="0.7" top="0.75" bottom="0.75" header="0.3" footer="0.3"/>
  <pageSetup paperSize="9" firstPageNumber="8" orientation="portrait" r:id="rId1"/>
  <headerFooter alignWithMargins="0">
    <oddFooter>&amp;C&amp;6© Statistisches Landesamt des Freistaates Sachsen | Q I 9 - j/18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zoomScaleNormal="100" workbookViewId="0">
      <selection activeCell="A38" sqref="A38"/>
    </sheetView>
  </sheetViews>
  <sheetFormatPr baseColWidth="10" defaultColWidth="11.42578125" defaultRowHeight="11.25" customHeight="1"/>
  <cols>
    <col min="1" max="1" width="7.7109375" style="8" customWidth="1"/>
    <col min="2" max="2" width="16.42578125" style="8" bestFit="1" customWidth="1"/>
    <col min="3" max="3" width="13.28515625" style="8" customWidth="1"/>
    <col min="4" max="4" width="10.28515625" style="8" customWidth="1"/>
    <col min="5" max="5" width="10.85546875" style="8" customWidth="1"/>
    <col min="6" max="6" width="12.42578125" style="8" customWidth="1"/>
    <col min="7" max="7" width="9.140625" style="8" customWidth="1"/>
    <col min="8" max="8" width="13.5703125" style="8" customWidth="1"/>
    <col min="9" max="16384" width="11.42578125" style="8"/>
  </cols>
  <sheetData>
    <row r="1" spans="1:8" ht="11.25" customHeight="1">
      <c r="A1" s="21" t="s">
        <v>99</v>
      </c>
    </row>
    <row r="3" spans="1:8" ht="11.25" customHeight="1">
      <c r="A3" s="77" t="s">
        <v>130</v>
      </c>
      <c r="B3" s="77"/>
      <c r="C3" s="77"/>
      <c r="D3" s="77"/>
      <c r="E3" s="79"/>
      <c r="F3" s="79"/>
      <c r="G3" s="79"/>
    </row>
    <row r="4" spans="1:8" ht="11.25" customHeight="1">
      <c r="A4" s="79" t="s">
        <v>204</v>
      </c>
      <c r="B4" s="80"/>
      <c r="C4" s="80"/>
      <c r="D4" s="80"/>
      <c r="E4" s="80"/>
      <c r="F4" s="80"/>
      <c r="G4" s="80"/>
    </row>
    <row r="5" spans="1:8" ht="11.25" customHeight="1">
      <c r="A5" s="158"/>
      <c r="B5" s="80"/>
      <c r="C5" s="80"/>
      <c r="D5" s="80"/>
      <c r="E5" s="80"/>
      <c r="F5" s="80"/>
      <c r="G5" s="80"/>
    </row>
    <row r="6" spans="1:8" ht="11.25" customHeight="1">
      <c r="A6" s="8" t="s">
        <v>104</v>
      </c>
    </row>
    <row r="7" spans="1:8" ht="11.25" customHeight="1">
      <c r="A7" s="253" t="s">
        <v>48</v>
      </c>
      <c r="B7" s="255" t="s">
        <v>47</v>
      </c>
      <c r="C7" s="221" t="s">
        <v>22</v>
      </c>
      <c r="D7" s="265" t="s">
        <v>171</v>
      </c>
      <c r="E7" s="265"/>
      <c r="F7" s="265"/>
      <c r="G7" s="266"/>
      <c r="H7" s="255" t="s">
        <v>172</v>
      </c>
    </row>
    <row r="8" spans="1:8" ht="11.25" customHeight="1">
      <c r="A8" s="242"/>
      <c r="B8" s="246"/>
      <c r="C8" s="222"/>
      <c r="D8" s="269" t="s">
        <v>170</v>
      </c>
      <c r="E8" s="270"/>
      <c r="F8" s="270"/>
      <c r="G8" s="271"/>
      <c r="H8" s="246"/>
    </row>
    <row r="9" spans="1:8" ht="11.25" customHeight="1">
      <c r="A9" s="242"/>
      <c r="B9" s="246"/>
      <c r="C9" s="222"/>
      <c r="D9" s="261" t="s">
        <v>21</v>
      </c>
      <c r="E9" s="261" t="s">
        <v>53</v>
      </c>
      <c r="F9" s="268" t="s">
        <v>65</v>
      </c>
      <c r="G9" s="268" t="s">
        <v>54</v>
      </c>
      <c r="H9" s="246"/>
    </row>
    <row r="10" spans="1:8" ht="11.25" customHeight="1">
      <c r="A10" s="242"/>
      <c r="B10" s="246"/>
      <c r="C10" s="222"/>
      <c r="D10" s="258"/>
      <c r="E10" s="258"/>
      <c r="F10" s="222"/>
      <c r="G10" s="222"/>
      <c r="H10" s="246"/>
    </row>
    <row r="11" spans="1:8" ht="11.25" customHeight="1">
      <c r="A11" s="242"/>
      <c r="B11" s="246"/>
      <c r="C11" s="222"/>
      <c r="D11" s="258"/>
      <c r="E11" s="258"/>
      <c r="F11" s="222"/>
      <c r="G11" s="222"/>
      <c r="H11" s="246"/>
    </row>
    <row r="12" spans="1:8" ht="11.25" customHeight="1">
      <c r="A12" s="254"/>
      <c r="B12" s="256"/>
      <c r="C12" s="257"/>
      <c r="D12" s="267"/>
      <c r="E12" s="267"/>
      <c r="F12" s="257"/>
      <c r="G12" s="257"/>
      <c r="H12" s="256"/>
    </row>
    <row r="13" spans="1:8" ht="11.25" customHeight="1">
      <c r="B13" s="3"/>
      <c r="H13" s="59"/>
    </row>
    <row r="14" spans="1:8" ht="11.25" customHeight="1">
      <c r="A14" s="45">
        <v>11</v>
      </c>
      <c r="B14" s="58" t="s">
        <v>0</v>
      </c>
      <c r="C14" s="82">
        <v>4496</v>
      </c>
      <c r="D14" s="50">
        <v>2337</v>
      </c>
      <c r="E14" s="50" t="s">
        <v>17</v>
      </c>
      <c r="F14" s="50">
        <v>2337</v>
      </c>
      <c r="G14" s="50" t="s">
        <v>17</v>
      </c>
      <c r="H14" s="50" t="s">
        <v>17</v>
      </c>
    </row>
    <row r="15" spans="1:8" ht="11.25" customHeight="1">
      <c r="A15" s="57"/>
      <c r="B15" s="58"/>
      <c r="C15" s="82"/>
      <c r="D15" s="82"/>
      <c r="E15" s="82"/>
      <c r="F15" s="82"/>
      <c r="G15" s="82"/>
      <c r="H15" s="82"/>
    </row>
    <row r="16" spans="1:8" ht="11.25" customHeight="1">
      <c r="A16" s="45">
        <v>21</v>
      </c>
      <c r="B16" s="58" t="s">
        <v>1</v>
      </c>
      <c r="C16" s="82">
        <v>5167</v>
      </c>
      <c r="D16" s="82">
        <v>4100</v>
      </c>
      <c r="E16" s="50" t="s">
        <v>17</v>
      </c>
      <c r="F16" s="82">
        <v>4100</v>
      </c>
      <c r="G16" s="50" t="s">
        <v>17</v>
      </c>
      <c r="H16" s="50" t="s">
        <v>17</v>
      </c>
    </row>
    <row r="17" spans="1:8" ht="11.25" customHeight="1">
      <c r="A17" s="45">
        <v>22</v>
      </c>
      <c r="B17" s="58" t="s">
        <v>2</v>
      </c>
      <c r="C17" s="82">
        <v>7330</v>
      </c>
      <c r="D17" s="82">
        <v>6941</v>
      </c>
      <c r="E17" s="50" t="s">
        <v>17</v>
      </c>
      <c r="F17" s="82">
        <v>6941</v>
      </c>
      <c r="G17" s="50" t="s">
        <v>17</v>
      </c>
      <c r="H17" s="50" t="s">
        <v>17</v>
      </c>
    </row>
    <row r="18" spans="1:8" ht="11.25" customHeight="1">
      <c r="A18" s="45">
        <v>23</v>
      </c>
      <c r="B18" s="58" t="s">
        <v>3</v>
      </c>
      <c r="C18" s="82">
        <v>4217</v>
      </c>
      <c r="D18" s="50">
        <v>4217</v>
      </c>
      <c r="E18" s="50" t="s">
        <v>17</v>
      </c>
      <c r="F18" s="50">
        <v>4217</v>
      </c>
      <c r="G18" s="50" t="s">
        <v>17</v>
      </c>
      <c r="H18" s="50" t="s">
        <v>17</v>
      </c>
    </row>
    <row r="19" spans="1:8" ht="11.25" customHeight="1">
      <c r="A19" s="45">
        <v>24</v>
      </c>
      <c r="B19" s="58" t="s">
        <v>4</v>
      </c>
      <c r="C19" s="82">
        <v>5092</v>
      </c>
      <c r="D19" s="50">
        <v>5092</v>
      </c>
      <c r="E19" s="50" t="s">
        <v>17</v>
      </c>
      <c r="F19" s="50">
        <v>5092</v>
      </c>
      <c r="G19" s="50" t="s">
        <v>17</v>
      </c>
      <c r="H19" s="50" t="s">
        <v>17</v>
      </c>
    </row>
    <row r="20" spans="1:8" ht="11.25" customHeight="1">
      <c r="A20" s="57"/>
      <c r="B20" s="58"/>
      <c r="C20" s="82"/>
      <c r="D20" s="82"/>
      <c r="E20" s="50"/>
      <c r="F20" s="82"/>
      <c r="G20" s="50"/>
      <c r="H20" s="50"/>
    </row>
    <row r="21" spans="1:8" ht="11.25" customHeight="1">
      <c r="A21" s="45">
        <v>12</v>
      </c>
      <c r="B21" s="58" t="s">
        <v>5</v>
      </c>
      <c r="C21" s="82">
        <v>12899</v>
      </c>
      <c r="D21" s="50">
        <v>6529</v>
      </c>
      <c r="E21" s="50" t="s">
        <v>17</v>
      </c>
      <c r="F21" s="50">
        <v>6529</v>
      </c>
      <c r="G21" s="50" t="s">
        <v>17</v>
      </c>
      <c r="H21" s="50" t="s">
        <v>17</v>
      </c>
    </row>
    <row r="22" spans="1:8" ht="11.25" customHeight="1">
      <c r="A22" s="63"/>
      <c r="B22" s="58"/>
      <c r="C22" s="82"/>
      <c r="D22" s="82"/>
      <c r="E22" s="82"/>
      <c r="F22" s="82"/>
      <c r="G22" s="50"/>
      <c r="H22" s="50"/>
    </row>
    <row r="23" spans="1:8" ht="11.25" customHeight="1">
      <c r="A23" s="45">
        <v>25</v>
      </c>
      <c r="B23" s="58" t="s">
        <v>6</v>
      </c>
      <c r="C23" s="82">
        <v>6108</v>
      </c>
      <c r="D23" s="82">
        <v>986</v>
      </c>
      <c r="E23" s="50" t="s">
        <v>17</v>
      </c>
      <c r="F23" s="82">
        <v>986</v>
      </c>
      <c r="G23" s="50" t="s">
        <v>17</v>
      </c>
      <c r="H23" s="50" t="s">
        <v>17</v>
      </c>
    </row>
    <row r="24" spans="1:8" ht="11.25" customHeight="1">
      <c r="A24" s="45">
        <v>26</v>
      </c>
      <c r="B24" s="58" t="s">
        <v>7</v>
      </c>
      <c r="C24" s="82">
        <v>4430</v>
      </c>
      <c r="D24" s="82">
        <v>2535</v>
      </c>
      <c r="E24" s="50" t="s">
        <v>17</v>
      </c>
      <c r="F24" s="82">
        <v>2535</v>
      </c>
      <c r="G24" s="50" t="s">
        <v>17</v>
      </c>
      <c r="H24" s="50" t="s">
        <v>17</v>
      </c>
    </row>
    <row r="25" spans="1:8" ht="11.25" customHeight="1">
      <c r="A25" s="45">
        <v>27</v>
      </c>
      <c r="B25" s="58" t="s">
        <v>8</v>
      </c>
      <c r="C25" s="82">
        <v>3290</v>
      </c>
      <c r="D25" s="50">
        <v>1448</v>
      </c>
      <c r="E25" s="50" t="s">
        <v>17</v>
      </c>
      <c r="F25" s="50">
        <v>1448</v>
      </c>
      <c r="G25" s="50" t="s">
        <v>17</v>
      </c>
      <c r="H25" s="50" t="s">
        <v>17</v>
      </c>
    </row>
    <row r="26" spans="1:8" ht="11.25" customHeight="1">
      <c r="A26" s="45">
        <v>28</v>
      </c>
      <c r="B26" s="25" t="s">
        <v>38</v>
      </c>
      <c r="C26" s="82"/>
      <c r="G26" s="50"/>
      <c r="H26" s="59"/>
    </row>
    <row r="27" spans="1:8" ht="11.25" customHeight="1">
      <c r="A27" s="57"/>
      <c r="B27" s="25" t="s">
        <v>39</v>
      </c>
      <c r="C27" s="82">
        <v>1681</v>
      </c>
      <c r="D27" s="82">
        <v>827</v>
      </c>
      <c r="E27" s="50" t="s">
        <v>17</v>
      </c>
      <c r="F27" s="82">
        <v>827</v>
      </c>
      <c r="G27" s="50" t="s">
        <v>17</v>
      </c>
      <c r="H27" s="50" t="s">
        <v>17</v>
      </c>
    </row>
    <row r="28" spans="1:8" ht="11.25" customHeight="1">
      <c r="A28" s="57"/>
      <c r="B28" s="58"/>
      <c r="C28" s="82"/>
      <c r="D28" s="82"/>
      <c r="E28" s="82"/>
      <c r="F28" s="82"/>
      <c r="G28" s="50"/>
      <c r="H28" s="82"/>
    </row>
    <row r="29" spans="1:8" ht="11.25" customHeight="1">
      <c r="A29" s="45">
        <v>13</v>
      </c>
      <c r="B29" s="58" t="s">
        <v>9</v>
      </c>
      <c r="C29" s="82">
        <v>6361</v>
      </c>
      <c r="D29" s="82">
        <v>6361</v>
      </c>
      <c r="E29" s="50">
        <v>881</v>
      </c>
      <c r="F29" s="82">
        <v>5480</v>
      </c>
      <c r="G29" s="50" t="s">
        <v>17</v>
      </c>
      <c r="H29" s="50" t="s">
        <v>17</v>
      </c>
    </row>
    <row r="30" spans="1:8" ht="11.25" customHeight="1">
      <c r="A30" s="57"/>
      <c r="B30" s="58"/>
      <c r="C30" s="82"/>
      <c r="D30" s="82"/>
      <c r="E30" s="82"/>
      <c r="F30" s="82"/>
      <c r="G30" s="50"/>
      <c r="H30" s="82"/>
    </row>
    <row r="31" spans="1:8" ht="11.25" customHeight="1">
      <c r="A31" s="45">
        <v>29</v>
      </c>
      <c r="B31" s="58" t="s">
        <v>10</v>
      </c>
      <c r="C31" s="82">
        <v>3897</v>
      </c>
      <c r="D31" s="50">
        <v>2743</v>
      </c>
      <c r="E31" s="50" t="s">
        <v>17</v>
      </c>
      <c r="F31" s="82">
        <v>2743</v>
      </c>
      <c r="G31" s="50" t="s">
        <v>17</v>
      </c>
      <c r="H31" s="50" t="s">
        <v>17</v>
      </c>
    </row>
    <row r="32" spans="1:8" ht="11.25" customHeight="1">
      <c r="A32" s="45">
        <v>30</v>
      </c>
      <c r="B32" s="58" t="s">
        <v>11</v>
      </c>
      <c r="C32" s="82">
        <v>2782</v>
      </c>
      <c r="D32" s="82">
        <v>945</v>
      </c>
      <c r="E32" s="50" t="s">
        <v>17</v>
      </c>
      <c r="F32" s="82">
        <v>945</v>
      </c>
      <c r="G32" s="50" t="s">
        <v>17</v>
      </c>
      <c r="H32" s="50" t="s">
        <v>17</v>
      </c>
    </row>
    <row r="33" spans="1:8" ht="11.25" customHeight="1">
      <c r="B33" s="25"/>
      <c r="C33" s="82"/>
      <c r="D33" s="82"/>
      <c r="E33" s="82"/>
      <c r="F33" s="82"/>
      <c r="G33" s="50"/>
      <c r="H33" s="50"/>
    </row>
    <row r="34" spans="1:8" ht="11.25" customHeight="1">
      <c r="A34" s="22"/>
      <c r="B34" s="83" t="s">
        <v>27</v>
      </c>
      <c r="C34" s="84">
        <f>SUM(C14:C32)</f>
        <v>67750</v>
      </c>
      <c r="D34" s="84">
        <f>SUM(D14:D19,D21:D27,D29:D32)</f>
        <v>45061</v>
      </c>
      <c r="E34" s="84">
        <f>SUM(E14:E19,E21:E27,E29:E32)</f>
        <v>881</v>
      </c>
      <c r="F34" s="84">
        <f>SUM(F14:F19,F21:F27,F29:F32)</f>
        <v>44180</v>
      </c>
      <c r="G34" s="115" t="s">
        <v>17</v>
      </c>
      <c r="H34" s="85" t="s">
        <v>17</v>
      </c>
    </row>
    <row r="35" spans="1:8" ht="11.25" customHeight="1">
      <c r="A35" s="22"/>
      <c r="B35" s="86"/>
      <c r="C35" s="87"/>
      <c r="D35" s="87"/>
      <c r="E35" s="87"/>
      <c r="F35" s="87"/>
      <c r="G35" s="87"/>
      <c r="H35" s="87"/>
    </row>
    <row r="36" spans="1:8" ht="11.25" customHeight="1">
      <c r="A36" s="2" t="s">
        <v>18</v>
      </c>
      <c r="B36" s="86"/>
      <c r="C36" s="59"/>
      <c r="D36" s="82"/>
      <c r="E36" s="82"/>
      <c r="F36" s="82"/>
      <c r="G36" s="82"/>
      <c r="H36" s="82"/>
    </row>
    <row r="37" spans="1:8" ht="11.25" customHeight="1">
      <c r="A37" s="14" t="s">
        <v>240</v>
      </c>
      <c r="B37" s="86"/>
      <c r="C37" s="59"/>
      <c r="D37" s="82"/>
      <c r="E37" s="82"/>
      <c r="F37" s="82"/>
      <c r="G37" s="82"/>
      <c r="H37" s="82"/>
    </row>
    <row r="38" spans="1:8" ht="11.25" customHeight="1">
      <c r="A38" s="1" t="s">
        <v>116</v>
      </c>
      <c r="C38" s="14"/>
    </row>
    <row r="39" spans="1:8" ht="11.25" customHeight="1">
      <c r="A39" s="1"/>
      <c r="C39" s="14"/>
      <c r="D39" s="88"/>
      <c r="E39" s="88"/>
      <c r="F39" s="88"/>
      <c r="G39" s="88"/>
      <c r="H39" s="88"/>
    </row>
    <row r="40" spans="1:8" ht="11.25" customHeight="1">
      <c r="A40" s="1"/>
      <c r="C40" s="14"/>
      <c r="D40" s="88"/>
      <c r="E40" s="88"/>
      <c r="F40" s="88"/>
      <c r="G40" s="88"/>
      <c r="H40" s="88"/>
    </row>
  </sheetData>
  <mergeCells count="10">
    <mergeCell ref="A7:A12"/>
    <mergeCell ref="B7:B12"/>
    <mergeCell ref="C7:C12"/>
    <mergeCell ref="D7:G7"/>
    <mergeCell ref="H7:H12"/>
    <mergeCell ref="D9:D12"/>
    <mergeCell ref="E9:E12"/>
    <mergeCell ref="F9:F12"/>
    <mergeCell ref="G9:G12"/>
    <mergeCell ref="D8:G8"/>
  </mergeCells>
  <hyperlinks>
    <hyperlink ref="A1" location="Inhalt!A1" display="Inhalt"/>
  </hyperlinks>
  <pageMargins left="0.7" right="0.7" top="0.75" bottom="0.75" header="0.3" footer="0.3"/>
  <pageSetup paperSize="9" firstPageNumber="8" orientation="portrait" r:id="rId1"/>
  <headerFooter alignWithMargins="0">
    <oddFooter>&amp;C&amp;6© Statistisches Landesamt des Freistaates Sachsen | Q I 9 - j/18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showGridLines="0" topLeftCell="A18" zoomScaleNormal="100" workbookViewId="0">
      <selection activeCell="J18" sqref="J18"/>
    </sheetView>
  </sheetViews>
  <sheetFormatPr baseColWidth="10" defaultColWidth="11.42578125" defaultRowHeight="11.25" customHeight="1"/>
  <cols>
    <col min="1" max="1" width="7.7109375" style="8" customWidth="1"/>
    <col min="2" max="2" width="19.140625" style="8" customWidth="1"/>
    <col min="3" max="3" width="11.7109375" style="8" customWidth="1"/>
    <col min="4" max="4" width="9.5703125" style="8" customWidth="1"/>
    <col min="5" max="9" width="9.7109375" style="8" customWidth="1"/>
    <col min="10" max="16384" width="11.42578125" style="8"/>
  </cols>
  <sheetData>
    <row r="1" spans="1:9" ht="11.25" customHeight="1">
      <c r="A1" s="21" t="s">
        <v>99</v>
      </c>
    </row>
    <row r="3" spans="1:9" ht="11.25" customHeight="1">
      <c r="A3" s="22" t="s">
        <v>173</v>
      </c>
      <c r="B3" s="22"/>
      <c r="C3" s="22"/>
      <c r="D3" s="22"/>
      <c r="E3" s="22"/>
      <c r="F3" s="22"/>
      <c r="G3" s="22"/>
      <c r="H3" s="22"/>
      <c r="I3" s="22"/>
    </row>
    <row r="4" spans="1:9" ht="11.25" customHeight="1">
      <c r="A4" s="22" t="s">
        <v>205</v>
      </c>
    </row>
    <row r="5" spans="1:9" ht="11.25" customHeight="1">
      <c r="A5" s="22"/>
    </row>
    <row r="6" spans="1:9" ht="11.25" customHeight="1">
      <c r="A6" s="8" t="s">
        <v>104</v>
      </c>
    </row>
    <row r="7" spans="1:9" ht="11.25" customHeight="1">
      <c r="A7" s="253" t="s">
        <v>49</v>
      </c>
      <c r="B7" s="221" t="s">
        <v>47</v>
      </c>
      <c r="C7" s="221" t="s">
        <v>174</v>
      </c>
      <c r="D7" s="272" t="s">
        <v>52</v>
      </c>
      <c r="E7" s="273"/>
      <c r="F7" s="273"/>
      <c r="G7" s="273"/>
      <c r="H7" s="273"/>
      <c r="I7" s="273"/>
    </row>
    <row r="8" spans="1:9" ht="11.25" customHeight="1">
      <c r="A8" s="242"/>
      <c r="B8" s="222"/>
      <c r="C8" s="222"/>
      <c r="D8" s="274" t="s">
        <v>34</v>
      </c>
      <c r="E8" s="275"/>
      <c r="F8" s="274" t="s">
        <v>35</v>
      </c>
      <c r="G8" s="275"/>
      <c r="H8" s="259" t="s">
        <v>73</v>
      </c>
      <c r="I8" s="280"/>
    </row>
    <row r="9" spans="1:9" ht="11.25" customHeight="1">
      <c r="A9" s="242"/>
      <c r="B9" s="222"/>
      <c r="C9" s="222"/>
      <c r="D9" s="276"/>
      <c r="E9" s="277"/>
      <c r="F9" s="276"/>
      <c r="G9" s="277"/>
      <c r="H9" s="234"/>
      <c r="I9" s="235"/>
    </row>
    <row r="10" spans="1:9" ht="11.25" customHeight="1">
      <c r="A10" s="242"/>
      <c r="B10" s="222"/>
      <c r="C10" s="222"/>
      <c r="D10" s="276"/>
      <c r="E10" s="277"/>
      <c r="F10" s="276"/>
      <c r="G10" s="277"/>
      <c r="H10" s="234"/>
      <c r="I10" s="235"/>
    </row>
    <row r="11" spans="1:9" ht="11.25" customHeight="1">
      <c r="A11" s="242"/>
      <c r="B11" s="222"/>
      <c r="C11" s="223"/>
      <c r="D11" s="278"/>
      <c r="E11" s="279"/>
      <c r="F11" s="278"/>
      <c r="G11" s="279"/>
      <c r="H11" s="236"/>
      <c r="I11" s="237"/>
    </row>
    <row r="12" spans="1:9" ht="11.25" customHeight="1">
      <c r="A12" s="254"/>
      <c r="B12" s="257"/>
      <c r="C12" s="230" t="s">
        <v>106</v>
      </c>
      <c r="D12" s="231"/>
      <c r="E12" s="40" t="s">
        <v>16</v>
      </c>
      <c r="F12" s="12" t="s">
        <v>106</v>
      </c>
      <c r="G12" s="40" t="s">
        <v>16</v>
      </c>
      <c r="H12" s="12" t="s">
        <v>106</v>
      </c>
      <c r="I12" s="40" t="s">
        <v>16</v>
      </c>
    </row>
    <row r="13" spans="1:9" ht="11.25" customHeight="1">
      <c r="A13" s="147"/>
      <c r="B13" s="3"/>
      <c r="C13" s="81"/>
      <c r="D13" s="81"/>
      <c r="E13" s="43"/>
      <c r="F13" s="43"/>
      <c r="G13" s="43"/>
      <c r="H13" s="43"/>
      <c r="I13" s="43"/>
    </row>
    <row r="14" spans="1:9" ht="11.25" customHeight="1">
      <c r="A14" s="89">
        <v>11</v>
      </c>
      <c r="B14" s="58" t="s">
        <v>0</v>
      </c>
      <c r="C14" s="47">
        <v>4291</v>
      </c>
      <c r="D14" s="48">
        <v>1096</v>
      </c>
      <c r="E14" s="49">
        <f>SUM(D14*100/C14)</f>
        <v>25.541831740852949</v>
      </c>
      <c r="F14" s="52">
        <v>1063</v>
      </c>
      <c r="G14" s="49">
        <f>SUM(F14*100/C14)</f>
        <v>24.772780237706829</v>
      </c>
      <c r="H14" s="53" t="s">
        <v>17</v>
      </c>
      <c r="I14" s="61" t="s">
        <v>17</v>
      </c>
    </row>
    <row r="15" spans="1:9" ht="11.25" customHeight="1">
      <c r="A15" s="62"/>
      <c r="B15" s="58"/>
      <c r="C15" s="47">
        <v>0</v>
      </c>
      <c r="D15" s="48"/>
      <c r="E15" s="49"/>
      <c r="F15" s="52"/>
      <c r="G15" s="49"/>
      <c r="H15" s="90"/>
      <c r="I15" s="91"/>
    </row>
    <row r="16" spans="1:9" ht="11.25" customHeight="1">
      <c r="A16" s="89">
        <v>21</v>
      </c>
      <c r="B16" s="58" t="s">
        <v>1</v>
      </c>
      <c r="C16" s="47">
        <v>5119</v>
      </c>
      <c r="D16" s="48">
        <v>28</v>
      </c>
      <c r="E16" s="49">
        <f>SUM(D16*100/C16)</f>
        <v>0.54698183238913856</v>
      </c>
      <c r="F16" s="52">
        <v>184</v>
      </c>
      <c r="G16" s="49">
        <f>SUM(F16*100/C16)</f>
        <v>3.5944520414143386</v>
      </c>
      <c r="H16" s="52">
        <v>855</v>
      </c>
      <c r="I16" s="49">
        <f>SUM(H16*100/C16)</f>
        <v>16.702480953311195</v>
      </c>
    </row>
    <row r="17" spans="1:9" ht="11.25" customHeight="1">
      <c r="A17" s="89">
        <v>22</v>
      </c>
      <c r="B17" s="58" t="s">
        <v>2</v>
      </c>
      <c r="C17" s="47">
        <v>6842</v>
      </c>
      <c r="D17" s="48">
        <v>173</v>
      </c>
      <c r="E17" s="49">
        <f>SUM(D17*100/C17)</f>
        <v>2.5285004384682841</v>
      </c>
      <c r="F17" s="53" t="s">
        <v>17</v>
      </c>
      <c r="G17" s="61" t="s">
        <v>17</v>
      </c>
      <c r="H17" s="52">
        <v>216</v>
      </c>
      <c r="I17" s="49">
        <f>SUM(H17*100/C17)</f>
        <v>3.1569716457176265</v>
      </c>
    </row>
    <row r="18" spans="1:9" ht="11.25" customHeight="1">
      <c r="A18" s="89">
        <v>23</v>
      </c>
      <c r="B18" s="58" t="s">
        <v>3</v>
      </c>
      <c r="C18" s="47">
        <v>4358</v>
      </c>
      <c r="D18" s="50" t="s">
        <v>17</v>
      </c>
      <c r="E18" s="51" t="s">
        <v>17</v>
      </c>
      <c r="F18" s="53" t="s">
        <v>17</v>
      </c>
      <c r="G18" s="61" t="s">
        <v>17</v>
      </c>
      <c r="H18" s="61" t="s">
        <v>17</v>
      </c>
      <c r="I18" s="61" t="s">
        <v>17</v>
      </c>
    </row>
    <row r="19" spans="1:9" ht="11.25" customHeight="1">
      <c r="A19" s="89">
        <v>24</v>
      </c>
      <c r="B19" s="58" t="s">
        <v>4</v>
      </c>
      <c r="C19" s="47">
        <v>5031</v>
      </c>
      <c r="D19" s="50" t="s">
        <v>17</v>
      </c>
      <c r="E19" s="61" t="s">
        <v>17</v>
      </c>
      <c r="F19" s="53" t="s">
        <v>17</v>
      </c>
      <c r="G19" s="61" t="s">
        <v>17</v>
      </c>
      <c r="H19" s="61" t="s">
        <v>17</v>
      </c>
      <c r="I19" s="61" t="s">
        <v>17</v>
      </c>
    </row>
    <row r="20" spans="1:9" ht="11.25" customHeight="1">
      <c r="A20" s="62"/>
      <c r="B20" s="58"/>
      <c r="C20" s="47"/>
      <c r="D20" s="48"/>
      <c r="E20" s="49"/>
      <c r="F20" s="52"/>
      <c r="G20" s="49"/>
      <c r="H20" s="53"/>
      <c r="I20" s="51"/>
    </row>
    <row r="21" spans="1:9" ht="11.25" customHeight="1">
      <c r="A21" s="62"/>
      <c r="B21" s="58"/>
      <c r="C21" s="47">
        <v>0</v>
      </c>
      <c r="D21" s="48"/>
      <c r="E21" s="49"/>
      <c r="F21" s="52"/>
      <c r="G21" s="49"/>
      <c r="H21" s="85"/>
      <c r="I21" s="51"/>
    </row>
    <row r="22" spans="1:9" ht="11.25" customHeight="1">
      <c r="A22" s="89">
        <v>12</v>
      </c>
      <c r="B22" s="58" t="s">
        <v>5</v>
      </c>
      <c r="C22" s="47">
        <v>12588</v>
      </c>
      <c r="D22" s="48">
        <v>6341</v>
      </c>
      <c r="E22" s="49">
        <f>SUM(D22*100/C22)</f>
        <v>50.373371464887192</v>
      </c>
      <c r="F22" s="52">
        <v>29</v>
      </c>
      <c r="G22" s="49">
        <f>SUM(F22*100/C22)</f>
        <v>0.23037813790911979</v>
      </c>
      <c r="H22" s="53" t="s">
        <v>17</v>
      </c>
      <c r="I22" s="61" t="s">
        <v>17</v>
      </c>
    </row>
    <row r="23" spans="1:9" ht="11.25" customHeight="1">
      <c r="A23" s="92"/>
      <c r="B23" s="58"/>
      <c r="C23" s="47">
        <v>0</v>
      </c>
      <c r="D23" s="48"/>
      <c r="E23" s="49"/>
      <c r="F23" s="52"/>
      <c r="G23" s="49"/>
      <c r="H23" s="52"/>
      <c r="I23" s="51"/>
    </row>
    <row r="24" spans="1:9" ht="11.25" customHeight="1">
      <c r="A24" s="89">
        <v>25</v>
      </c>
      <c r="B24" s="58" t="s">
        <v>6</v>
      </c>
      <c r="C24" s="47">
        <v>6162</v>
      </c>
      <c r="D24" s="50" t="s">
        <v>17</v>
      </c>
      <c r="E24" s="61" t="s">
        <v>17</v>
      </c>
      <c r="F24" s="52">
        <v>2516</v>
      </c>
      <c r="G24" s="49">
        <f>SUM(F24*100/C24)</f>
        <v>40.830899058747157</v>
      </c>
      <c r="H24" s="52">
        <v>2606</v>
      </c>
      <c r="I24" s="49">
        <f>SUM(H24*100/C24)</f>
        <v>42.291463810451155</v>
      </c>
    </row>
    <row r="25" spans="1:9" ht="11.25" customHeight="1">
      <c r="A25" s="89">
        <v>26</v>
      </c>
      <c r="B25" s="58" t="s">
        <v>7</v>
      </c>
      <c r="C25" s="47">
        <v>4421</v>
      </c>
      <c r="D25" s="48">
        <v>400</v>
      </c>
      <c r="E25" s="49">
        <f>SUM(D25*100/C25)</f>
        <v>9.0477267586518888</v>
      </c>
      <c r="F25" s="52">
        <v>1495</v>
      </c>
      <c r="G25" s="49">
        <f>SUM(F25*100/C25)</f>
        <v>33.815878760461437</v>
      </c>
      <c r="H25" s="53" t="s">
        <v>17</v>
      </c>
      <c r="I25" s="61" t="s">
        <v>17</v>
      </c>
    </row>
    <row r="26" spans="1:9" ht="11.25" customHeight="1">
      <c r="A26" s="89">
        <v>27</v>
      </c>
      <c r="B26" s="58" t="s">
        <v>8</v>
      </c>
      <c r="C26" s="47">
        <v>3607</v>
      </c>
      <c r="D26" s="50">
        <v>1345</v>
      </c>
      <c r="E26" s="49">
        <f>SUM(D26*100/C26)</f>
        <v>37.288605489326308</v>
      </c>
      <c r="F26" s="52">
        <v>241</v>
      </c>
      <c r="G26" s="49">
        <f>SUM(F26*100/C26)</f>
        <v>6.6814527308012197</v>
      </c>
      <c r="H26" s="52">
        <v>256</v>
      </c>
      <c r="I26" s="49">
        <f>SUM(H26*100/C26)</f>
        <v>7.0973107845855283</v>
      </c>
    </row>
    <row r="27" spans="1:9" ht="11.25" customHeight="1">
      <c r="A27" s="89">
        <v>28</v>
      </c>
      <c r="B27" s="58" t="s">
        <v>38</v>
      </c>
      <c r="C27" s="47"/>
      <c r="D27" s="50"/>
      <c r="E27" s="49"/>
      <c r="F27" s="23"/>
      <c r="G27" s="49"/>
      <c r="H27" s="53"/>
      <c r="I27" s="49"/>
    </row>
    <row r="28" spans="1:9" ht="11.25" customHeight="1">
      <c r="A28" s="89"/>
      <c r="B28" s="58" t="s">
        <v>39</v>
      </c>
      <c r="C28" s="47">
        <v>1755</v>
      </c>
      <c r="D28" s="50" t="s">
        <v>17</v>
      </c>
      <c r="E28" s="51" t="s">
        <v>17</v>
      </c>
      <c r="F28" s="52">
        <v>51</v>
      </c>
      <c r="G28" s="49">
        <f>SUM(F28*100/C28)</f>
        <v>2.9059829059829059</v>
      </c>
      <c r="H28" s="53">
        <v>803</v>
      </c>
      <c r="I28" s="49">
        <f>SUM(H28*100/C28)</f>
        <v>45.754985754985753</v>
      </c>
    </row>
    <row r="29" spans="1:9" ht="11.25" customHeight="1">
      <c r="A29" s="62"/>
      <c r="B29" s="58"/>
      <c r="C29" s="47"/>
      <c r="D29" s="48"/>
      <c r="E29" s="49"/>
      <c r="F29" s="52"/>
      <c r="G29" s="49"/>
      <c r="H29" s="52"/>
      <c r="I29" s="51"/>
    </row>
    <row r="30" spans="1:9" ht="11.25" customHeight="1">
      <c r="A30" s="62"/>
      <c r="B30" s="58"/>
      <c r="C30" s="47">
        <v>0</v>
      </c>
      <c r="D30" s="48"/>
      <c r="E30" s="49"/>
      <c r="F30" s="52"/>
      <c r="G30" s="49"/>
      <c r="H30" s="52"/>
      <c r="I30" s="51"/>
    </row>
    <row r="31" spans="1:9" ht="11.25" customHeight="1">
      <c r="A31" s="89">
        <v>13</v>
      </c>
      <c r="B31" s="58" t="s">
        <v>9</v>
      </c>
      <c r="C31" s="47">
        <v>8225</v>
      </c>
      <c r="D31" s="50" t="s">
        <v>17</v>
      </c>
      <c r="E31" s="61" t="s">
        <v>17</v>
      </c>
      <c r="F31" s="53" t="s">
        <v>17</v>
      </c>
      <c r="G31" s="61" t="s">
        <v>17</v>
      </c>
      <c r="H31" s="53" t="s">
        <v>17</v>
      </c>
      <c r="I31" s="61" t="s">
        <v>17</v>
      </c>
    </row>
    <row r="32" spans="1:9" ht="11.25" customHeight="1">
      <c r="A32" s="62"/>
      <c r="B32" s="58"/>
      <c r="C32" s="47"/>
      <c r="D32" s="48"/>
      <c r="E32" s="49"/>
      <c r="F32" s="52"/>
      <c r="G32" s="49"/>
      <c r="H32" s="53"/>
      <c r="I32" s="51"/>
    </row>
    <row r="33" spans="1:9" ht="11.25" customHeight="1">
      <c r="A33" s="89">
        <v>29</v>
      </c>
      <c r="B33" s="58" t="s">
        <v>10</v>
      </c>
      <c r="C33" s="47">
        <v>4246</v>
      </c>
      <c r="D33" s="50">
        <v>427</v>
      </c>
      <c r="E33" s="49">
        <f>SUM(D33*100/C33)</f>
        <v>10.056523787093735</v>
      </c>
      <c r="F33" s="52">
        <v>727</v>
      </c>
      <c r="G33" s="49">
        <f>SUM(F33*100/C33)</f>
        <v>17.121997173810644</v>
      </c>
      <c r="H33" s="53" t="s">
        <v>17</v>
      </c>
      <c r="I33" s="53" t="s">
        <v>17</v>
      </c>
    </row>
    <row r="34" spans="1:9" ht="11.25" customHeight="1">
      <c r="A34" s="89">
        <v>30</v>
      </c>
      <c r="B34" s="58" t="s">
        <v>11</v>
      </c>
      <c r="C34" s="47">
        <v>3201</v>
      </c>
      <c r="D34" s="48">
        <v>733</v>
      </c>
      <c r="E34" s="49">
        <f>SUM(D34*100/C34)</f>
        <v>22.89909403311465</v>
      </c>
      <c r="F34" s="52">
        <v>1104</v>
      </c>
      <c r="G34" s="49">
        <f>SUM(F34*100/C34)</f>
        <v>34.489222118088101</v>
      </c>
      <c r="H34" s="53" t="s">
        <v>17</v>
      </c>
      <c r="I34" s="53" t="s">
        <v>17</v>
      </c>
    </row>
    <row r="35" spans="1:9" ht="11.25" customHeight="1">
      <c r="B35" s="25"/>
      <c r="C35" s="47"/>
      <c r="D35" s="48"/>
      <c r="E35" s="49"/>
      <c r="F35" s="52"/>
      <c r="G35" s="49"/>
      <c r="H35" s="52"/>
      <c r="I35" s="51"/>
    </row>
    <row r="36" spans="1:9" ht="11.25" customHeight="1">
      <c r="A36" s="22"/>
      <c r="B36" s="93"/>
      <c r="C36" s="47">
        <v>0</v>
      </c>
      <c r="D36" s="94"/>
      <c r="E36" s="49"/>
      <c r="F36" s="69"/>
      <c r="G36" s="49"/>
      <c r="H36" s="69"/>
      <c r="I36" s="51"/>
    </row>
    <row r="37" spans="1:9" ht="11.25" customHeight="1">
      <c r="A37" s="95"/>
      <c r="B37" s="83" t="s">
        <v>27</v>
      </c>
      <c r="C37" s="69">
        <f>SUM(C14:C34)</f>
        <v>69846</v>
      </c>
      <c r="D37" s="69">
        <f>SUM(D14:D34)</f>
        <v>10543</v>
      </c>
      <c r="E37" s="70">
        <f>SUM(D37*100/C37)</f>
        <v>15.094636772327693</v>
      </c>
      <c r="F37" s="69">
        <f>SUM(F14:F34)</f>
        <v>7410</v>
      </c>
      <c r="G37" s="70">
        <f>SUM(F37*100/C37)</f>
        <v>10.60905420496521</v>
      </c>
      <c r="H37" s="69">
        <f>SUM(H14:H34)</f>
        <v>4736</v>
      </c>
      <c r="I37" s="70">
        <f>SUM(H37*100/C37)</f>
        <v>6.7806316754001656</v>
      </c>
    </row>
    <row r="38" spans="1:9" ht="11.25" customHeight="1">
      <c r="B38" s="59"/>
      <c r="C38" s="48"/>
    </row>
    <row r="39" spans="1:9" ht="11.25" customHeight="1">
      <c r="A39" s="8" t="s">
        <v>18</v>
      </c>
      <c r="B39" s="59"/>
      <c r="C39" s="48"/>
      <c r="G39" s="74"/>
      <c r="H39" s="96"/>
      <c r="I39" s="59"/>
    </row>
    <row r="40" spans="1:9" ht="11.25" customHeight="1">
      <c r="A40" s="148" t="s">
        <v>28</v>
      </c>
      <c r="B40" s="148"/>
      <c r="C40" s="47"/>
      <c r="D40" s="148"/>
      <c r="E40" s="148"/>
      <c r="F40" s="148"/>
      <c r="G40" s="148"/>
      <c r="H40" s="148"/>
      <c r="I40" s="148"/>
    </row>
    <row r="41" spans="1:9" ht="11.25" customHeight="1">
      <c r="A41" s="148" t="s">
        <v>239</v>
      </c>
      <c r="B41" s="148"/>
      <c r="C41" s="94"/>
      <c r="D41" s="148"/>
      <c r="E41" s="148"/>
      <c r="F41" s="148"/>
      <c r="G41" s="148"/>
      <c r="H41" s="148"/>
      <c r="I41" s="148"/>
    </row>
    <row r="42" spans="1:9" ht="11.25" customHeight="1">
      <c r="A42" s="9" t="s">
        <v>241</v>
      </c>
      <c r="B42" s="148"/>
      <c r="D42" s="148"/>
      <c r="E42" s="148"/>
      <c r="F42" s="148"/>
      <c r="G42" s="148"/>
      <c r="H42" s="148"/>
      <c r="I42" s="148"/>
    </row>
    <row r="43" spans="1:9" ht="11.25" customHeight="1">
      <c r="A43" s="148" t="s">
        <v>242</v>
      </c>
      <c r="B43" s="148"/>
      <c r="C43" s="148"/>
      <c r="D43" s="148"/>
      <c r="E43" s="148"/>
      <c r="F43" s="148"/>
      <c r="G43" s="148"/>
      <c r="H43" s="148"/>
      <c r="I43" s="148"/>
    </row>
    <row r="44" spans="1:9" ht="11.25" customHeight="1">
      <c r="A44" s="148" t="s">
        <v>243</v>
      </c>
      <c r="B44" s="148"/>
      <c r="C44" s="148"/>
      <c r="D44" s="148"/>
      <c r="E44" s="148"/>
      <c r="F44" s="148"/>
      <c r="G44" s="148"/>
      <c r="H44" s="148"/>
      <c r="I44" s="148"/>
    </row>
    <row r="45" spans="1:9" ht="11.25" customHeight="1">
      <c r="C45" s="14"/>
      <c r="D45" s="74"/>
      <c r="E45" s="74"/>
      <c r="F45" s="74"/>
    </row>
    <row r="46" spans="1:9" ht="11.25" customHeight="1">
      <c r="C46" s="14"/>
      <c r="D46" s="97"/>
      <c r="E46" s="97"/>
      <c r="F46" s="97"/>
    </row>
    <row r="47" spans="1:9" ht="11.25" customHeight="1">
      <c r="D47" s="14"/>
      <c r="E47" s="14"/>
      <c r="F47" s="14"/>
    </row>
    <row r="48" spans="1:9" ht="11.25" customHeight="1">
      <c r="D48" s="9"/>
      <c r="E48" s="9"/>
      <c r="F48" s="9"/>
    </row>
    <row r="49" spans="3:6" ht="11.25" customHeight="1">
      <c r="D49" s="14"/>
      <c r="E49" s="14"/>
      <c r="F49" s="14"/>
    </row>
    <row r="50" spans="3:6" ht="11.25" customHeight="1">
      <c r="D50" s="98"/>
      <c r="E50" s="98"/>
      <c r="F50" s="59"/>
    </row>
    <row r="51" spans="3:6" ht="11.25" customHeight="1">
      <c r="D51" s="98"/>
      <c r="E51" s="98"/>
      <c r="F51" s="59"/>
    </row>
    <row r="57" spans="3:6" ht="11.25" customHeight="1">
      <c r="C57" s="74"/>
    </row>
    <row r="58" spans="3:6" ht="11.25" customHeight="1">
      <c r="C58" s="97"/>
    </row>
    <row r="59" spans="3:6" ht="11.25" customHeight="1">
      <c r="C59" s="14"/>
    </row>
    <row r="60" spans="3:6" ht="11.25" customHeight="1">
      <c r="C60" s="9"/>
    </row>
    <row r="61" spans="3:6" ht="11.25" customHeight="1">
      <c r="C61" s="14"/>
    </row>
    <row r="62" spans="3:6" ht="11.25" customHeight="1">
      <c r="C62" s="98"/>
    </row>
    <row r="63" spans="3:6" ht="11.25" customHeight="1">
      <c r="C63" s="98"/>
    </row>
  </sheetData>
  <mergeCells count="8">
    <mergeCell ref="A7:A12"/>
    <mergeCell ref="B7:B12"/>
    <mergeCell ref="C7:C11"/>
    <mergeCell ref="C12:D12"/>
    <mergeCell ref="D7:I7"/>
    <mergeCell ref="D8:E11"/>
    <mergeCell ref="F8:G11"/>
    <mergeCell ref="H8:I11"/>
  </mergeCells>
  <phoneticPr fontId="8" type="noConversion"/>
  <hyperlinks>
    <hyperlink ref="A1" location="Inhalt!A1" display="Inhalt"/>
  </hyperlinks>
  <pageMargins left="0.7" right="0.7" top="0.75" bottom="0.75" header="0.3" footer="0.3"/>
  <pageSetup paperSize="9" firstPageNumber="10" orientation="portrait" r:id="rId1"/>
  <headerFooter alignWithMargins="0">
    <oddFooter>&amp;C&amp;6© Statistisches Landesamt des Freistaates Sachsen | Q I 9 - j/18</oddFooter>
  </headerFooter>
  <ignoredErrors>
    <ignoredError sqref="E37 G37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showGridLines="0" topLeftCell="A19" zoomScaleNormal="100" workbookViewId="0"/>
  </sheetViews>
  <sheetFormatPr baseColWidth="10" defaultColWidth="11.42578125" defaultRowHeight="11.25" customHeight="1"/>
  <cols>
    <col min="1" max="1" width="1.7109375" style="8" customWidth="1"/>
    <col min="2" max="2" width="10.140625" style="8" customWidth="1"/>
    <col min="3" max="3" width="10.85546875" style="8" customWidth="1"/>
    <col min="4" max="4" width="9.7109375" style="8" customWidth="1"/>
    <col min="5" max="5" width="10.140625" style="8" customWidth="1"/>
    <col min="6" max="6" width="8.140625" style="8" customWidth="1"/>
    <col min="7" max="7" width="10.5703125" style="8" customWidth="1"/>
    <col min="8" max="8" width="11.5703125" style="8" customWidth="1"/>
    <col min="9" max="9" width="13.28515625" style="8" customWidth="1"/>
    <col min="10" max="10" width="11.42578125" style="8" customWidth="1"/>
    <col min="11" max="16384" width="11.42578125" style="8"/>
  </cols>
  <sheetData>
    <row r="1" spans="1:10" ht="11.25" customHeight="1">
      <c r="A1" s="21" t="s">
        <v>99</v>
      </c>
    </row>
    <row r="3" spans="1:10" s="22" customFormat="1" ht="11.25" customHeight="1">
      <c r="A3" s="22" t="s">
        <v>177</v>
      </c>
    </row>
    <row r="4" spans="1:10" ht="11.25" customHeight="1">
      <c r="A4" s="22" t="s">
        <v>206</v>
      </c>
    </row>
    <row r="5" spans="1:10" ht="11.25" customHeight="1">
      <c r="B5" s="22"/>
    </row>
    <row r="6" spans="1:10" ht="11.25" customHeight="1">
      <c r="A6" s="8" t="s">
        <v>104</v>
      </c>
    </row>
    <row r="7" spans="1:10" ht="11.25" customHeight="1">
      <c r="A7" s="255" t="s">
        <v>24</v>
      </c>
      <c r="B7" s="253"/>
      <c r="C7" s="286" t="s">
        <v>166</v>
      </c>
      <c r="D7" s="286" t="s">
        <v>194</v>
      </c>
      <c r="E7" s="286"/>
      <c r="F7" s="286"/>
      <c r="G7" s="286"/>
      <c r="H7" s="286"/>
      <c r="I7" s="286"/>
      <c r="J7" s="294"/>
    </row>
    <row r="8" spans="1:10" ht="11.25" customHeight="1">
      <c r="A8" s="246"/>
      <c r="B8" s="242"/>
      <c r="C8" s="281"/>
      <c r="D8" s="281" t="s">
        <v>195</v>
      </c>
      <c r="E8" s="281" t="s">
        <v>12</v>
      </c>
      <c r="F8" s="281"/>
      <c r="G8" s="281"/>
      <c r="H8" s="281"/>
      <c r="I8" s="281"/>
      <c r="J8" s="282"/>
    </row>
    <row r="9" spans="1:10" ht="11.25" customHeight="1">
      <c r="A9" s="246"/>
      <c r="B9" s="242"/>
      <c r="C9" s="281"/>
      <c r="D9" s="281"/>
      <c r="E9" s="288" t="s">
        <v>14</v>
      </c>
      <c r="F9" s="10" t="s">
        <v>57</v>
      </c>
      <c r="G9" s="288" t="s">
        <v>25</v>
      </c>
      <c r="H9" s="289" t="s">
        <v>12</v>
      </c>
      <c r="I9" s="289"/>
      <c r="J9" s="290"/>
    </row>
    <row r="10" spans="1:10" ht="11.25" customHeight="1">
      <c r="A10" s="246"/>
      <c r="B10" s="242"/>
      <c r="C10" s="281"/>
      <c r="D10" s="281"/>
      <c r="E10" s="281"/>
      <c r="F10" s="281" t="s">
        <v>58</v>
      </c>
      <c r="G10" s="281"/>
      <c r="H10" s="291" t="s">
        <v>50</v>
      </c>
      <c r="I10" s="283" t="s">
        <v>33</v>
      </c>
      <c r="J10" s="282" t="s">
        <v>71</v>
      </c>
    </row>
    <row r="11" spans="1:10" ht="11.25" customHeight="1">
      <c r="A11" s="246"/>
      <c r="B11" s="242"/>
      <c r="C11" s="281"/>
      <c r="D11" s="281"/>
      <c r="E11" s="281"/>
      <c r="F11" s="281"/>
      <c r="G11" s="281"/>
      <c r="H11" s="291"/>
      <c r="I11" s="283"/>
      <c r="J11" s="282"/>
    </row>
    <row r="12" spans="1:10" ht="11.25" customHeight="1">
      <c r="A12" s="246"/>
      <c r="B12" s="242"/>
      <c r="C12" s="281"/>
      <c r="D12" s="281"/>
      <c r="E12" s="281"/>
      <c r="F12" s="281"/>
      <c r="G12" s="281"/>
      <c r="H12" s="291"/>
      <c r="I12" s="283"/>
      <c r="J12" s="282"/>
    </row>
    <row r="13" spans="1:10" ht="11.25" customHeight="1">
      <c r="A13" s="256"/>
      <c r="B13" s="254"/>
      <c r="C13" s="287"/>
      <c r="D13" s="287"/>
      <c r="E13" s="287"/>
      <c r="F13" s="287"/>
      <c r="G13" s="287"/>
      <c r="H13" s="292"/>
      <c r="I13" s="284"/>
      <c r="J13" s="230"/>
    </row>
    <row r="14" spans="1:10" ht="11.25" customHeight="1">
      <c r="B14" s="25"/>
    </row>
    <row r="15" spans="1:10" ht="11.25" customHeight="1">
      <c r="B15" s="172">
        <v>532</v>
      </c>
      <c r="C15" s="99">
        <v>101</v>
      </c>
      <c r="D15" s="100" t="s">
        <v>17</v>
      </c>
      <c r="E15" s="100" t="s">
        <v>17</v>
      </c>
      <c r="F15" s="100" t="s">
        <v>17</v>
      </c>
      <c r="G15" s="100" t="s">
        <v>17</v>
      </c>
      <c r="H15" s="100" t="s">
        <v>17</v>
      </c>
      <c r="I15" s="100" t="s">
        <v>17</v>
      </c>
      <c r="J15" s="100" t="s">
        <v>17</v>
      </c>
    </row>
    <row r="16" spans="1:10" ht="11.25" customHeight="1">
      <c r="B16" s="172"/>
      <c r="C16" s="99"/>
      <c r="D16" s="99"/>
      <c r="E16" s="99"/>
      <c r="F16" s="99"/>
      <c r="G16" s="99"/>
      <c r="H16" s="99"/>
      <c r="I16" s="99"/>
      <c r="J16" s="100"/>
    </row>
    <row r="17" spans="2:10" ht="11.25" customHeight="1">
      <c r="B17" s="172">
        <v>537</v>
      </c>
      <c r="C17" s="99">
        <v>18182</v>
      </c>
      <c r="D17" s="99">
        <v>17971</v>
      </c>
      <c r="E17" s="99">
        <v>8824</v>
      </c>
      <c r="F17" s="99">
        <v>8824</v>
      </c>
      <c r="G17" s="99">
        <v>9147</v>
      </c>
      <c r="H17" s="99">
        <v>7710</v>
      </c>
      <c r="I17" s="99">
        <v>403</v>
      </c>
      <c r="J17" s="100">
        <v>1034</v>
      </c>
    </row>
    <row r="18" spans="2:10" ht="11.25" customHeight="1">
      <c r="B18" s="172"/>
      <c r="C18" s="99"/>
      <c r="D18" s="99"/>
      <c r="E18" s="99"/>
      <c r="F18" s="99"/>
      <c r="G18" s="99"/>
      <c r="H18" s="99"/>
      <c r="I18" s="99"/>
      <c r="J18" s="99"/>
    </row>
    <row r="19" spans="2:10" ht="11.25" customHeight="1">
      <c r="B19" s="172">
        <v>538</v>
      </c>
      <c r="C19" s="99">
        <v>5345</v>
      </c>
      <c r="D19" s="99">
        <v>5376</v>
      </c>
      <c r="E19" s="100">
        <v>1293</v>
      </c>
      <c r="F19" s="100">
        <v>1293</v>
      </c>
      <c r="G19" s="99">
        <v>4083</v>
      </c>
      <c r="H19" s="100" t="s">
        <v>17</v>
      </c>
      <c r="I19" s="99">
        <v>1840</v>
      </c>
      <c r="J19" s="99">
        <v>2243</v>
      </c>
    </row>
    <row r="20" spans="2:10" ht="11.25" customHeight="1">
      <c r="B20" s="172"/>
      <c r="C20" s="99"/>
      <c r="D20" s="99"/>
      <c r="E20" s="99"/>
      <c r="F20" s="99"/>
      <c r="G20" s="99"/>
      <c r="H20" s="99"/>
      <c r="I20" s="99"/>
      <c r="J20" s="99"/>
    </row>
    <row r="21" spans="2:10" ht="11.25" customHeight="1">
      <c r="B21" s="172">
        <v>53</v>
      </c>
      <c r="C21" s="99">
        <v>23628</v>
      </c>
      <c r="D21" s="99">
        <v>23347</v>
      </c>
      <c r="E21" s="99">
        <v>10117</v>
      </c>
      <c r="F21" s="99">
        <v>10117</v>
      </c>
      <c r="G21" s="99">
        <v>13230</v>
      </c>
      <c r="H21" s="99">
        <v>7710</v>
      </c>
      <c r="I21" s="99">
        <v>2243</v>
      </c>
      <c r="J21" s="99">
        <v>3277</v>
      </c>
    </row>
    <row r="22" spans="2:10" ht="11.25" customHeight="1">
      <c r="B22" s="172"/>
      <c r="C22" s="99"/>
      <c r="D22" s="99"/>
      <c r="E22" s="99"/>
      <c r="F22" s="99"/>
      <c r="G22" s="99"/>
      <c r="H22" s="99"/>
      <c r="I22" s="99"/>
      <c r="J22" s="99"/>
    </row>
    <row r="23" spans="2:10" ht="11.25" customHeight="1">
      <c r="B23" s="172">
        <v>541</v>
      </c>
      <c r="C23" s="99">
        <v>12000</v>
      </c>
      <c r="D23" s="99">
        <v>12343</v>
      </c>
      <c r="E23" s="100">
        <v>9329</v>
      </c>
      <c r="F23" s="100">
        <v>9329</v>
      </c>
      <c r="G23" s="99">
        <v>3014</v>
      </c>
      <c r="H23" s="99">
        <v>1096</v>
      </c>
      <c r="I23" s="99">
        <v>1063</v>
      </c>
      <c r="J23" s="100">
        <v>855</v>
      </c>
    </row>
    <row r="24" spans="2:10" ht="11.25" customHeight="1">
      <c r="B24" s="172"/>
      <c r="C24" s="99"/>
      <c r="D24" s="99"/>
      <c r="E24" s="99"/>
      <c r="F24" s="99"/>
      <c r="G24" s="99"/>
      <c r="H24" s="99"/>
      <c r="I24" s="99"/>
      <c r="J24" s="99"/>
    </row>
    <row r="25" spans="2:10" ht="11.25" customHeight="1">
      <c r="B25" s="172">
        <v>542</v>
      </c>
      <c r="C25" s="99">
        <v>8669</v>
      </c>
      <c r="D25" s="99">
        <v>9130</v>
      </c>
      <c r="E25" s="99">
        <v>8529</v>
      </c>
      <c r="F25" s="99">
        <v>8529</v>
      </c>
      <c r="G25" s="99">
        <v>601</v>
      </c>
      <c r="H25" s="100">
        <v>201</v>
      </c>
      <c r="I25" s="99">
        <v>184</v>
      </c>
      <c r="J25" s="100">
        <v>216</v>
      </c>
    </row>
    <row r="26" spans="2:10" ht="11.25" customHeight="1">
      <c r="B26" s="172"/>
      <c r="C26" s="99"/>
      <c r="D26" s="99"/>
      <c r="E26" s="99"/>
      <c r="F26" s="99"/>
      <c r="G26" s="99"/>
      <c r="H26" s="99"/>
      <c r="I26" s="99"/>
      <c r="J26" s="99"/>
    </row>
    <row r="27" spans="2:10" ht="11.25" customHeight="1">
      <c r="B27" s="172">
        <v>549</v>
      </c>
      <c r="C27" s="99">
        <v>2874</v>
      </c>
      <c r="D27" s="99">
        <v>2664</v>
      </c>
      <c r="E27" s="99">
        <v>631</v>
      </c>
      <c r="F27" s="99">
        <v>631</v>
      </c>
      <c r="G27" s="99">
        <v>2033</v>
      </c>
      <c r="H27" s="99">
        <v>709</v>
      </c>
      <c r="I27" s="99">
        <v>1324</v>
      </c>
      <c r="J27" s="100" t="s">
        <v>17</v>
      </c>
    </row>
    <row r="28" spans="2:10" ht="11.25" customHeight="1">
      <c r="B28" s="172"/>
      <c r="C28" s="99"/>
      <c r="D28" s="99"/>
      <c r="E28" s="99"/>
      <c r="F28" s="99"/>
      <c r="G28" s="99"/>
      <c r="H28" s="99"/>
      <c r="I28" s="99"/>
      <c r="J28" s="99"/>
    </row>
    <row r="29" spans="2:10" ht="11.25" customHeight="1">
      <c r="B29" s="172">
        <v>54</v>
      </c>
      <c r="C29" s="99">
        <v>23543</v>
      </c>
      <c r="D29" s="99">
        <v>24137</v>
      </c>
      <c r="E29" s="99">
        <v>18489</v>
      </c>
      <c r="F29" s="99">
        <v>18489</v>
      </c>
      <c r="G29" s="99">
        <v>5648</v>
      </c>
      <c r="H29" s="99">
        <v>2006</v>
      </c>
      <c r="I29" s="99">
        <v>2571</v>
      </c>
      <c r="J29" s="99">
        <v>1071</v>
      </c>
    </row>
    <row r="30" spans="2:10" ht="11.25" customHeight="1">
      <c r="B30" s="172"/>
      <c r="C30" s="99"/>
      <c r="D30" s="99"/>
      <c r="E30" s="99"/>
      <c r="F30" s="99"/>
      <c r="G30" s="99"/>
      <c r="H30" s="99"/>
      <c r="I30" s="99"/>
      <c r="J30" s="99"/>
    </row>
    <row r="31" spans="2:10" ht="11.25" customHeight="1">
      <c r="B31" s="172">
        <v>561</v>
      </c>
      <c r="C31" s="99">
        <v>15</v>
      </c>
      <c r="D31" s="100" t="s">
        <v>17</v>
      </c>
      <c r="E31" s="100" t="s">
        <v>17</v>
      </c>
      <c r="F31" s="100" t="s">
        <v>17</v>
      </c>
      <c r="G31" s="100" t="s">
        <v>17</v>
      </c>
      <c r="H31" s="100" t="s">
        <v>17</v>
      </c>
      <c r="I31" s="100" t="s">
        <v>17</v>
      </c>
      <c r="J31" s="100" t="s">
        <v>17</v>
      </c>
    </row>
    <row r="32" spans="2:10" ht="11.25" customHeight="1">
      <c r="B32" s="172"/>
      <c r="C32" s="99"/>
      <c r="D32" s="99"/>
      <c r="E32" s="99"/>
      <c r="F32" s="99"/>
      <c r="G32" s="99"/>
      <c r="H32" s="99"/>
      <c r="I32" s="99"/>
      <c r="J32" s="99"/>
    </row>
    <row r="33" spans="2:10" ht="11.25" customHeight="1">
      <c r="B33" s="172">
        <v>565</v>
      </c>
      <c r="C33" s="99">
        <v>264</v>
      </c>
      <c r="D33" s="100">
        <v>121</v>
      </c>
      <c r="E33" s="100">
        <v>121</v>
      </c>
      <c r="F33" s="100">
        <v>121</v>
      </c>
      <c r="G33" s="100" t="s">
        <v>17</v>
      </c>
      <c r="H33" s="100" t="s">
        <v>17</v>
      </c>
      <c r="I33" s="100" t="s">
        <v>17</v>
      </c>
      <c r="J33" s="100" t="s">
        <v>17</v>
      </c>
    </row>
    <row r="34" spans="2:10" ht="11.25" customHeight="1">
      <c r="B34" s="172"/>
      <c r="C34" s="99"/>
      <c r="D34" s="99"/>
      <c r="E34" s="99"/>
      <c r="F34" s="99"/>
      <c r="G34" s="99"/>
      <c r="H34" s="99"/>
      <c r="I34" s="99"/>
      <c r="J34" s="100"/>
    </row>
    <row r="35" spans="2:10" ht="11.25" customHeight="1">
      <c r="B35" s="172">
        <v>566</v>
      </c>
      <c r="C35" s="99">
        <v>16499</v>
      </c>
      <c r="D35" s="99">
        <v>14437</v>
      </c>
      <c r="E35" s="99">
        <v>13799</v>
      </c>
      <c r="F35" s="99">
        <v>12918</v>
      </c>
      <c r="G35" s="99">
        <v>638</v>
      </c>
      <c r="H35" s="100">
        <v>427</v>
      </c>
      <c r="I35" s="99">
        <v>211</v>
      </c>
      <c r="J35" s="100" t="s">
        <v>17</v>
      </c>
    </row>
    <row r="36" spans="2:10" ht="11.25" customHeight="1">
      <c r="B36" s="172"/>
      <c r="C36" s="99"/>
      <c r="D36" s="99"/>
      <c r="E36" s="99"/>
      <c r="F36" s="99"/>
      <c r="G36" s="99"/>
      <c r="H36" s="99"/>
      <c r="I36" s="99"/>
      <c r="J36" s="99"/>
    </row>
    <row r="37" spans="2:10" ht="11.25" customHeight="1">
      <c r="B37" s="172">
        <v>567</v>
      </c>
      <c r="C37" s="99">
        <v>112</v>
      </c>
      <c r="D37" s="100" t="s">
        <v>79</v>
      </c>
      <c r="E37" s="100" t="s">
        <v>79</v>
      </c>
      <c r="F37" s="100" t="s">
        <v>79</v>
      </c>
      <c r="G37" s="100" t="s">
        <v>79</v>
      </c>
      <c r="H37" s="100" t="s">
        <v>79</v>
      </c>
      <c r="I37" s="100" t="s">
        <v>79</v>
      </c>
      <c r="J37" s="100" t="s">
        <v>79</v>
      </c>
    </row>
    <row r="38" spans="2:10" ht="11.25" customHeight="1">
      <c r="B38" s="172"/>
      <c r="C38" s="99"/>
      <c r="D38" s="99"/>
      <c r="E38" s="99"/>
      <c r="F38" s="99"/>
      <c r="G38" s="99"/>
      <c r="H38" s="99"/>
      <c r="I38" s="99"/>
      <c r="J38" s="100"/>
    </row>
    <row r="39" spans="2:10" ht="11.25" customHeight="1">
      <c r="B39" s="172">
        <v>56</v>
      </c>
      <c r="C39" s="99">
        <v>16890</v>
      </c>
      <c r="D39" s="99">
        <v>14558</v>
      </c>
      <c r="E39" s="99">
        <v>13920</v>
      </c>
      <c r="F39" s="99">
        <v>13039</v>
      </c>
      <c r="G39" s="99">
        <v>638</v>
      </c>
      <c r="H39" s="100">
        <v>427</v>
      </c>
      <c r="I39" s="99">
        <v>211</v>
      </c>
      <c r="J39" s="100" t="s">
        <v>17</v>
      </c>
    </row>
    <row r="40" spans="2:10" ht="11.25" customHeight="1">
      <c r="B40" s="172"/>
      <c r="C40" s="99"/>
      <c r="D40" s="99"/>
      <c r="E40" s="99"/>
      <c r="F40" s="99"/>
      <c r="G40" s="99"/>
      <c r="H40" s="99"/>
      <c r="I40" s="99"/>
      <c r="J40" s="99"/>
    </row>
    <row r="41" spans="2:10" ht="11.25" customHeight="1">
      <c r="B41" s="172">
        <v>582</v>
      </c>
      <c r="C41" s="99">
        <v>3331</v>
      </c>
      <c r="D41" s="99">
        <v>3201</v>
      </c>
      <c r="E41" s="99">
        <v>826</v>
      </c>
      <c r="F41" s="99">
        <v>826</v>
      </c>
      <c r="G41" s="99">
        <v>2375</v>
      </c>
      <c r="H41" s="99">
        <v>400</v>
      </c>
      <c r="I41" s="99">
        <v>1587</v>
      </c>
      <c r="J41" s="100">
        <v>388</v>
      </c>
    </row>
    <row r="42" spans="2:10" ht="11.25" customHeight="1">
      <c r="B42" s="172"/>
      <c r="C42" s="99"/>
      <c r="D42" s="99"/>
      <c r="E42" s="99"/>
      <c r="F42" s="99"/>
      <c r="G42" s="99"/>
      <c r="H42" s="99"/>
      <c r="I42" s="99"/>
      <c r="J42" s="99"/>
    </row>
    <row r="43" spans="2:10" ht="11.25" customHeight="1">
      <c r="B43" s="172">
        <v>58</v>
      </c>
      <c r="C43" s="99">
        <v>3331</v>
      </c>
      <c r="D43" s="99">
        <v>3201</v>
      </c>
      <c r="E43" s="99">
        <v>826</v>
      </c>
      <c r="F43" s="99">
        <v>826</v>
      </c>
      <c r="G43" s="99">
        <v>2375</v>
      </c>
      <c r="H43" s="99">
        <v>400</v>
      </c>
      <c r="I43" s="99">
        <v>1587</v>
      </c>
      <c r="J43" s="100">
        <v>388</v>
      </c>
    </row>
    <row r="44" spans="2:10" ht="11.25" customHeight="1">
      <c r="B44" s="172"/>
      <c r="C44" s="99"/>
      <c r="D44" s="99"/>
      <c r="E44" s="99"/>
      <c r="F44" s="99"/>
      <c r="G44" s="99"/>
      <c r="H44" s="99"/>
      <c r="I44" s="99"/>
      <c r="J44" s="99"/>
    </row>
    <row r="45" spans="2:10" ht="11.25" customHeight="1">
      <c r="B45" s="173">
        <v>5</v>
      </c>
      <c r="C45" s="101">
        <v>67392</v>
      </c>
      <c r="D45" s="101">
        <v>65243</v>
      </c>
      <c r="E45" s="101">
        <v>43352</v>
      </c>
      <c r="F45" s="101">
        <v>42471</v>
      </c>
      <c r="G45" s="101">
        <v>21891</v>
      </c>
      <c r="H45" s="101">
        <v>10543</v>
      </c>
      <c r="I45" s="101">
        <v>6612</v>
      </c>
      <c r="J45" s="101">
        <v>4736</v>
      </c>
    </row>
    <row r="46" spans="2:10" ht="11.25" customHeight="1">
      <c r="B46" s="172"/>
      <c r="C46" s="99"/>
      <c r="D46" s="99"/>
      <c r="E46" s="99"/>
      <c r="F46" s="99"/>
      <c r="G46" s="99"/>
      <c r="H46" s="99"/>
      <c r="I46" s="99"/>
      <c r="J46" s="99"/>
    </row>
    <row r="47" spans="2:10" ht="11.25" customHeight="1">
      <c r="B47" s="172">
        <v>674</v>
      </c>
      <c r="C47" s="99">
        <v>2454</v>
      </c>
      <c r="D47" s="99">
        <v>2507</v>
      </c>
      <c r="E47" s="99">
        <v>1709</v>
      </c>
      <c r="F47" s="99">
        <v>1709</v>
      </c>
      <c r="G47" s="100">
        <v>798</v>
      </c>
      <c r="H47" s="100" t="s">
        <v>17</v>
      </c>
      <c r="I47" s="99">
        <v>798</v>
      </c>
      <c r="J47" s="100" t="s">
        <v>17</v>
      </c>
    </row>
    <row r="48" spans="2:10" ht="11.25" customHeight="1">
      <c r="B48" s="172"/>
      <c r="C48" s="99"/>
      <c r="D48" s="99"/>
      <c r="E48" s="99"/>
      <c r="F48" s="99"/>
      <c r="G48" s="99"/>
      <c r="H48" s="100"/>
      <c r="I48" s="99"/>
      <c r="J48" s="99"/>
    </row>
    <row r="49" spans="2:12" ht="11.25" customHeight="1">
      <c r="B49" s="172">
        <v>67</v>
      </c>
      <c r="C49" s="99">
        <v>2454</v>
      </c>
      <c r="D49" s="99">
        <v>2507</v>
      </c>
      <c r="E49" s="99">
        <v>1709</v>
      </c>
      <c r="F49" s="99">
        <v>1709</v>
      </c>
      <c r="G49" s="100">
        <v>798</v>
      </c>
      <c r="H49" s="100" t="s">
        <v>17</v>
      </c>
      <c r="I49" s="99">
        <v>798</v>
      </c>
      <c r="J49" s="100" t="s">
        <v>17</v>
      </c>
    </row>
    <row r="50" spans="2:12" ht="11.25" customHeight="1">
      <c r="B50" s="172"/>
      <c r="C50" s="99"/>
      <c r="D50" s="99"/>
      <c r="E50" s="99"/>
      <c r="F50" s="99"/>
      <c r="G50" s="99"/>
      <c r="H50" s="100"/>
      <c r="I50" s="99"/>
      <c r="J50" s="99"/>
    </row>
    <row r="51" spans="2:12" ht="11.25" customHeight="1">
      <c r="B51" s="173">
        <v>6</v>
      </c>
      <c r="C51" s="101">
        <v>2454</v>
      </c>
      <c r="D51" s="101">
        <v>2507</v>
      </c>
      <c r="E51" s="101">
        <v>1709</v>
      </c>
      <c r="F51" s="101">
        <v>1709</v>
      </c>
      <c r="G51" s="102">
        <v>798</v>
      </c>
      <c r="H51" s="102" t="s">
        <v>17</v>
      </c>
      <c r="I51" s="101">
        <v>798</v>
      </c>
      <c r="J51" s="102" t="s">
        <v>17</v>
      </c>
    </row>
    <row r="52" spans="2:12" ht="11.25" customHeight="1">
      <c r="B52" s="173"/>
      <c r="C52" s="99" t="s">
        <v>96</v>
      </c>
      <c r="D52" s="99" t="s">
        <v>96</v>
      </c>
      <c r="E52" s="99"/>
      <c r="F52" s="99"/>
      <c r="G52" s="99" t="s">
        <v>96</v>
      </c>
      <c r="H52" s="99"/>
      <c r="I52" s="99"/>
      <c r="J52" s="99"/>
    </row>
    <row r="53" spans="2:12" ht="11.25" customHeight="1">
      <c r="B53" s="173" t="s">
        <v>26</v>
      </c>
      <c r="C53" s="101">
        <f>SUM(C51,C45)</f>
        <v>69846</v>
      </c>
      <c r="D53" s="101">
        <v>67750</v>
      </c>
      <c r="E53" s="101">
        <v>45061</v>
      </c>
      <c r="F53" s="101">
        <v>44180</v>
      </c>
      <c r="G53" s="101">
        <v>22689</v>
      </c>
      <c r="H53" s="101">
        <v>10543</v>
      </c>
      <c r="I53" s="101">
        <v>7410</v>
      </c>
      <c r="J53" s="101">
        <v>4736</v>
      </c>
    </row>
    <row r="54" spans="2:12" ht="11.25" customHeight="1">
      <c r="B54" s="80"/>
      <c r="C54" s="23"/>
      <c r="D54" s="23"/>
      <c r="E54" s="23"/>
      <c r="F54" s="23"/>
      <c r="G54" s="23"/>
      <c r="H54" s="23"/>
      <c r="I54" s="23"/>
      <c r="J54" s="23"/>
    </row>
    <row r="55" spans="2:12" ht="11.25" customHeight="1">
      <c r="B55" s="8" t="s">
        <v>18</v>
      </c>
    </row>
    <row r="56" spans="2:12" ht="11.25" customHeight="1">
      <c r="B56" s="8" t="s">
        <v>28</v>
      </c>
    </row>
    <row r="57" spans="2:12" ht="11.25" customHeight="1">
      <c r="B57" s="285" t="s">
        <v>239</v>
      </c>
      <c r="C57" s="285"/>
      <c r="D57" s="285"/>
      <c r="E57" s="285"/>
      <c r="F57" s="285"/>
      <c r="G57" s="285"/>
      <c r="H57" s="285"/>
      <c r="I57" s="285"/>
      <c r="J57" s="285"/>
    </row>
    <row r="58" spans="2:12" ht="11.25" customHeight="1">
      <c r="B58" s="8" t="s">
        <v>234</v>
      </c>
    </row>
    <row r="59" spans="2:12" ht="11.25" customHeight="1">
      <c r="B59" s="293" t="s">
        <v>244</v>
      </c>
      <c r="C59" s="293"/>
      <c r="D59" s="293"/>
      <c r="E59" s="293"/>
      <c r="F59" s="293"/>
      <c r="G59" s="293"/>
      <c r="H59" s="293"/>
      <c r="I59" s="293"/>
      <c r="J59" s="9"/>
      <c r="K59" s="9"/>
      <c r="L59" s="9"/>
    </row>
    <row r="60" spans="2:12" ht="11.25" customHeight="1">
      <c r="B60" s="285" t="s">
        <v>245</v>
      </c>
      <c r="C60" s="285"/>
      <c r="D60" s="285"/>
      <c r="E60" s="285"/>
      <c r="F60" s="285"/>
      <c r="G60" s="285"/>
      <c r="H60" s="285"/>
      <c r="I60" s="285"/>
    </row>
    <row r="61" spans="2:12" ht="11.25" customHeight="1">
      <c r="B61" s="14" t="s">
        <v>246</v>
      </c>
      <c r="C61" s="14"/>
      <c r="E61" s="14"/>
      <c r="F61" s="14"/>
      <c r="G61" s="14"/>
      <c r="H61" s="14"/>
      <c r="I61" s="14"/>
      <c r="J61" s="14"/>
    </row>
  </sheetData>
  <mergeCells count="15">
    <mergeCell ref="E8:J8"/>
    <mergeCell ref="I10:I13"/>
    <mergeCell ref="J10:J13"/>
    <mergeCell ref="B60:I60"/>
    <mergeCell ref="B57:J57"/>
    <mergeCell ref="C7:C13"/>
    <mergeCell ref="E9:E13"/>
    <mergeCell ref="G9:G13"/>
    <mergeCell ref="H9:J9"/>
    <mergeCell ref="H10:H13"/>
    <mergeCell ref="F10:F13"/>
    <mergeCell ref="B59:I59"/>
    <mergeCell ref="D7:J7"/>
    <mergeCell ref="D8:D13"/>
    <mergeCell ref="A7:B13"/>
  </mergeCells>
  <phoneticPr fontId="8" type="noConversion"/>
  <hyperlinks>
    <hyperlink ref="A1" location="Inhalt!A1" display="Inhalt"/>
  </hyperlinks>
  <pageMargins left="0.7" right="0.7" top="0.75" bottom="0.75" header="0.3" footer="0.3"/>
  <pageSetup paperSize="9" firstPageNumber="11" orientation="portrait" r:id="rId1"/>
  <headerFooter alignWithMargins="0">
    <oddFooter>&amp;C&amp;6© Statistisches Landesamt des Freistaates Sachsen | Q I 9 - j/18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showGridLines="0" topLeftCell="A4" zoomScaleNormal="100" workbookViewId="0">
      <selection activeCell="D16" sqref="D16"/>
    </sheetView>
  </sheetViews>
  <sheetFormatPr baseColWidth="10" defaultColWidth="11.42578125" defaultRowHeight="11.25" customHeight="1"/>
  <cols>
    <col min="1" max="1" width="7.42578125" style="8" customWidth="1"/>
    <col min="2" max="2" width="17.28515625" style="8" customWidth="1"/>
    <col min="3" max="14" width="6" style="8" customWidth="1"/>
    <col min="15" max="16384" width="11.42578125" style="8"/>
  </cols>
  <sheetData>
    <row r="1" spans="1:14" ht="11.25" customHeight="1">
      <c r="A1" s="21" t="s">
        <v>99</v>
      </c>
    </row>
    <row r="3" spans="1:14" ht="11.25" customHeight="1">
      <c r="A3" s="77" t="s">
        <v>196</v>
      </c>
    </row>
    <row r="4" spans="1:14" ht="11.25" customHeight="1">
      <c r="A4" s="22" t="s">
        <v>207</v>
      </c>
    </row>
    <row r="6" spans="1:14" ht="11.25" customHeight="1">
      <c r="A6" s="253" t="s">
        <v>49</v>
      </c>
      <c r="B6" s="221" t="s">
        <v>47</v>
      </c>
      <c r="C6" s="294" t="s">
        <v>117</v>
      </c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14" ht="11.25" customHeight="1">
      <c r="A7" s="242"/>
      <c r="B7" s="222"/>
      <c r="C7" s="240" t="s">
        <v>19</v>
      </c>
      <c r="D7" s="297"/>
      <c r="E7" s="300" t="s">
        <v>57</v>
      </c>
      <c r="F7" s="301"/>
      <c r="G7" s="301"/>
      <c r="H7" s="301"/>
      <c r="I7" s="301"/>
      <c r="J7" s="301"/>
      <c r="K7" s="301"/>
      <c r="L7" s="301"/>
      <c r="M7" s="301"/>
      <c r="N7" s="301"/>
    </row>
    <row r="8" spans="1:14" ht="11.25" customHeight="1">
      <c r="A8" s="242"/>
      <c r="B8" s="222"/>
      <c r="C8" s="208"/>
      <c r="D8" s="242"/>
      <c r="E8" s="245" t="s">
        <v>70</v>
      </c>
      <c r="F8" s="241"/>
      <c r="G8" s="282" t="s">
        <v>66</v>
      </c>
      <c r="H8" s="298"/>
      <c r="I8" s="298"/>
      <c r="J8" s="298"/>
      <c r="K8" s="298"/>
      <c r="L8" s="298"/>
      <c r="M8" s="298"/>
      <c r="N8" s="298"/>
    </row>
    <row r="9" spans="1:14" ht="11.25" customHeight="1">
      <c r="A9" s="242"/>
      <c r="B9" s="222"/>
      <c r="C9" s="208"/>
      <c r="D9" s="242"/>
      <c r="E9" s="246"/>
      <c r="F9" s="242"/>
      <c r="G9" s="240" t="s">
        <v>21</v>
      </c>
      <c r="H9" s="241"/>
      <c r="I9" s="282" t="s">
        <v>12</v>
      </c>
      <c r="J9" s="298"/>
      <c r="K9" s="298"/>
      <c r="L9" s="298"/>
      <c r="M9" s="298"/>
      <c r="N9" s="298"/>
    </row>
    <row r="10" spans="1:14" ht="11.25" customHeight="1">
      <c r="A10" s="242"/>
      <c r="B10" s="222"/>
      <c r="C10" s="208"/>
      <c r="D10" s="242"/>
      <c r="E10" s="246"/>
      <c r="F10" s="242"/>
      <c r="G10" s="208"/>
      <c r="H10" s="242"/>
      <c r="I10" s="282" t="s">
        <v>83</v>
      </c>
      <c r="J10" s="298"/>
      <c r="K10" s="298"/>
      <c r="L10" s="299"/>
      <c r="M10" s="240" t="s">
        <v>69</v>
      </c>
      <c r="N10" s="245"/>
    </row>
    <row r="11" spans="1:14" ht="11.25" customHeight="1">
      <c r="A11" s="242"/>
      <c r="B11" s="222"/>
      <c r="C11" s="208"/>
      <c r="D11" s="242"/>
      <c r="E11" s="246"/>
      <c r="F11" s="242"/>
      <c r="G11" s="208"/>
      <c r="H11" s="242"/>
      <c r="I11" s="208" t="s">
        <v>67</v>
      </c>
      <c r="J11" s="242"/>
      <c r="K11" s="208" t="s">
        <v>68</v>
      </c>
      <c r="L11" s="242"/>
      <c r="M11" s="208"/>
      <c r="N11" s="246"/>
    </row>
    <row r="12" spans="1:14" ht="11.25" customHeight="1">
      <c r="A12" s="242"/>
      <c r="B12" s="222"/>
      <c r="C12" s="243"/>
      <c r="D12" s="244"/>
      <c r="E12" s="247"/>
      <c r="F12" s="244"/>
      <c r="G12" s="243"/>
      <c r="H12" s="244"/>
      <c r="I12" s="243"/>
      <c r="J12" s="244"/>
      <c r="K12" s="243"/>
      <c r="L12" s="244"/>
      <c r="M12" s="243"/>
      <c r="N12" s="247"/>
    </row>
    <row r="13" spans="1:14" ht="11.25" customHeight="1">
      <c r="A13" s="242"/>
      <c r="B13" s="222"/>
      <c r="C13" s="112">
        <v>2017</v>
      </c>
      <c r="D13" s="112">
        <v>2018</v>
      </c>
      <c r="E13" s="17">
        <v>2017</v>
      </c>
      <c r="F13" s="112">
        <v>2018</v>
      </c>
      <c r="G13" s="112">
        <v>2017</v>
      </c>
      <c r="H13" s="112">
        <v>2018</v>
      </c>
      <c r="I13" s="112">
        <v>2017</v>
      </c>
      <c r="J13" s="112">
        <v>2018</v>
      </c>
      <c r="K13" s="112">
        <v>2017</v>
      </c>
      <c r="L13" s="112">
        <v>2018</v>
      </c>
      <c r="M13" s="112">
        <v>2017</v>
      </c>
      <c r="N13" s="16">
        <v>2018</v>
      </c>
    </row>
    <row r="14" spans="1:14" ht="11.25" customHeight="1">
      <c r="A14" s="254"/>
      <c r="B14" s="257"/>
      <c r="C14" s="295" t="s">
        <v>20</v>
      </c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</row>
    <row r="15" spans="1:14" ht="11.25" customHeight="1">
      <c r="A15" s="18"/>
      <c r="B15" s="3"/>
      <c r="C15" s="113"/>
      <c r="D15" s="113"/>
      <c r="E15" s="114"/>
      <c r="F15" s="114"/>
      <c r="G15" s="117"/>
      <c r="H15" s="117"/>
      <c r="I15" s="117"/>
      <c r="J15" s="105"/>
      <c r="K15" s="105"/>
      <c r="L15" s="105"/>
      <c r="M15" s="105"/>
      <c r="N15" s="105"/>
    </row>
    <row r="16" spans="1:14" ht="11.25" customHeight="1">
      <c r="A16" s="89">
        <v>11</v>
      </c>
      <c r="B16" s="58" t="s">
        <v>0</v>
      </c>
      <c r="C16" s="113">
        <v>1</v>
      </c>
      <c r="D16" s="105">
        <v>1</v>
      </c>
      <c r="E16" s="50" t="s">
        <v>37</v>
      </c>
      <c r="F16" s="50" t="s">
        <v>37</v>
      </c>
      <c r="G16" s="113">
        <v>1</v>
      </c>
      <c r="H16" s="105">
        <v>1</v>
      </c>
      <c r="I16" s="50" t="s">
        <v>74</v>
      </c>
      <c r="J16" s="50" t="s">
        <v>74</v>
      </c>
      <c r="K16" s="113">
        <v>1</v>
      </c>
      <c r="L16" s="105">
        <v>1</v>
      </c>
      <c r="M16" s="50" t="s">
        <v>74</v>
      </c>
      <c r="N16" s="50" t="s">
        <v>74</v>
      </c>
    </row>
    <row r="17" spans="1:14" ht="11.25" customHeight="1">
      <c r="A17" s="62"/>
      <c r="B17" s="58"/>
      <c r="C17" s="50"/>
      <c r="D17" s="105"/>
      <c r="E17" s="50"/>
      <c r="F17" s="117"/>
      <c r="G17" s="50"/>
      <c r="H17" s="105"/>
      <c r="I17" s="50"/>
      <c r="J17" s="105"/>
      <c r="K17" s="50"/>
      <c r="L17" s="105"/>
      <c r="M17" s="50"/>
      <c r="N17" s="50"/>
    </row>
    <row r="18" spans="1:14" ht="11.25" customHeight="1">
      <c r="A18" s="89">
        <v>21</v>
      </c>
      <c r="B18" s="58" t="s">
        <v>1</v>
      </c>
      <c r="C18" s="113">
        <v>63</v>
      </c>
      <c r="D18" s="105">
        <v>83</v>
      </c>
      <c r="E18" s="113">
        <v>17</v>
      </c>
      <c r="F18" s="117">
        <v>21</v>
      </c>
      <c r="G18" s="113">
        <v>38</v>
      </c>
      <c r="H18" s="105">
        <v>56</v>
      </c>
      <c r="I18" s="113">
        <v>23</v>
      </c>
      <c r="J18" s="105">
        <v>39</v>
      </c>
      <c r="K18" s="113">
        <v>14</v>
      </c>
      <c r="L18" s="105">
        <v>16</v>
      </c>
      <c r="M18" s="113">
        <v>1</v>
      </c>
      <c r="N18" s="113">
        <v>1</v>
      </c>
    </row>
    <row r="19" spans="1:14" ht="11.25" customHeight="1">
      <c r="A19" s="89">
        <v>22</v>
      </c>
      <c r="B19" s="58" t="s">
        <v>2</v>
      </c>
      <c r="C19" s="113">
        <v>90</v>
      </c>
      <c r="D19" s="105">
        <v>87</v>
      </c>
      <c r="E19" s="113">
        <v>51</v>
      </c>
      <c r="F19" s="117">
        <v>55</v>
      </c>
      <c r="G19" s="113">
        <v>38</v>
      </c>
      <c r="H19" s="105">
        <v>32</v>
      </c>
      <c r="I19" s="113">
        <v>31</v>
      </c>
      <c r="J19" s="105">
        <v>23</v>
      </c>
      <c r="K19" s="113">
        <v>4</v>
      </c>
      <c r="L19" s="105">
        <v>4</v>
      </c>
      <c r="M19" s="113">
        <v>3</v>
      </c>
      <c r="N19" s="113">
        <v>5</v>
      </c>
    </row>
    <row r="20" spans="1:14" ht="11.25" customHeight="1">
      <c r="A20" s="89">
        <v>23</v>
      </c>
      <c r="B20" s="58" t="s">
        <v>3</v>
      </c>
      <c r="C20" s="113">
        <v>64</v>
      </c>
      <c r="D20" s="105">
        <v>63</v>
      </c>
      <c r="E20" s="113">
        <v>2</v>
      </c>
      <c r="F20" s="117">
        <v>2</v>
      </c>
      <c r="G20" s="113">
        <v>62</v>
      </c>
      <c r="H20" s="105">
        <v>61</v>
      </c>
      <c r="I20" s="113">
        <v>62</v>
      </c>
      <c r="J20" s="105">
        <v>61</v>
      </c>
      <c r="K20" s="113" t="s">
        <v>37</v>
      </c>
      <c r="L20" s="113" t="s">
        <v>37</v>
      </c>
      <c r="M20" s="113" t="s">
        <v>37</v>
      </c>
      <c r="N20" s="113" t="s">
        <v>37</v>
      </c>
    </row>
    <row r="21" spans="1:14" ht="11.25" customHeight="1">
      <c r="A21" s="89">
        <v>24</v>
      </c>
      <c r="B21" s="58" t="s">
        <v>4</v>
      </c>
      <c r="C21" s="113">
        <v>55</v>
      </c>
      <c r="D21" s="105">
        <v>61</v>
      </c>
      <c r="E21" s="113">
        <v>47</v>
      </c>
      <c r="F21" s="117">
        <v>52</v>
      </c>
      <c r="G21" s="113">
        <v>8</v>
      </c>
      <c r="H21" s="105">
        <v>9</v>
      </c>
      <c r="I21" s="113" t="s">
        <v>37</v>
      </c>
      <c r="J21" s="105">
        <v>1</v>
      </c>
      <c r="K21" s="113">
        <v>5</v>
      </c>
      <c r="L21" s="105">
        <v>5</v>
      </c>
      <c r="M21" s="113">
        <v>3</v>
      </c>
      <c r="N21" s="113">
        <v>3</v>
      </c>
    </row>
    <row r="22" spans="1:14" ht="11.25" customHeight="1">
      <c r="A22" s="62"/>
      <c r="B22" s="58"/>
      <c r="C22" s="50"/>
      <c r="D22" s="105"/>
      <c r="E22" s="50"/>
      <c r="F22" s="117"/>
      <c r="G22" s="113"/>
      <c r="H22" s="105"/>
      <c r="I22" s="50"/>
      <c r="J22" s="105"/>
      <c r="K22" s="50"/>
      <c r="L22" s="105"/>
      <c r="M22" s="50"/>
      <c r="N22" s="50"/>
    </row>
    <row r="23" spans="1:14" ht="11.25" customHeight="1">
      <c r="A23" s="62"/>
      <c r="B23" s="58"/>
      <c r="C23" s="50"/>
      <c r="D23" s="105"/>
      <c r="E23" s="50"/>
      <c r="F23" s="117"/>
      <c r="G23" s="113"/>
      <c r="H23" s="105"/>
      <c r="I23" s="50"/>
      <c r="J23" s="105"/>
      <c r="K23" s="50"/>
      <c r="L23" s="105"/>
      <c r="M23" s="50"/>
      <c r="N23" s="50"/>
    </row>
    <row r="24" spans="1:14" ht="11.25" customHeight="1">
      <c r="A24" s="89">
        <v>12</v>
      </c>
      <c r="B24" s="58" t="s">
        <v>5</v>
      </c>
      <c r="C24" s="113">
        <v>3</v>
      </c>
      <c r="D24" s="105">
        <v>3</v>
      </c>
      <c r="E24" s="113" t="s">
        <v>37</v>
      </c>
      <c r="F24" s="113" t="s">
        <v>37</v>
      </c>
      <c r="G24" s="113">
        <v>3</v>
      </c>
      <c r="H24" s="105">
        <v>3</v>
      </c>
      <c r="I24" s="113">
        <v>2</v>
      </c>
      <c r="J24" s="105">
        <v>2</v>
      </c>
      <c r="K24" s="113">
        <v>1</v>
      </c>
      <c r="L24" s="105">
        <v>1</v>
      </c>
      <c r="M24" s="113" t="s">
        <v>37</v>
      </c>
      <c r="N24" s="113" t="s">
        <v>37</v>
      </c>
    </row>
    <row r="25" spans="1:14" ht="11.25" customHeight="1">
      <c r="A25" s="92"/>
      <c r="B25" s="58"/>
      <c r="C25" s="50"/>
      <c r="D25" s="105"/>
      <c r="E25" s="50"/>
      <c r="F25" s="117"/>
      <c r="G25" s="113"/>
      <c r="H25" s="105"/>
      <c r="I25" s="50"/>
      <c r="J25" s="105"/>
      <c r="K25" s="50"/>
      <c r="L25" s="105"/>
      <c r="M25" s="50"/>
      <c r="N25" s="50"/>
    </row>
    <row r="26" spans="1:14" ht="11.25" customHeight="1">
      <c r="A26" s="89">
        <v>25</v>
      </c>
      <c r="B26" s="58" t="s">
        <v>6</v>
      </c>
      <c r="C26" s="113">
        <v>55</v>
      </c>
      <c r="D26" s="105">
        <v>52</v>
      </c>
      <c r="E26" s="113">
        <v>15</v>
      </c>
      <c r="F26" s="117">
        <v>11</v>
      </c>
      <c r="G26" s="113">
        <v>40</v>
      </c>
      <c r="H26" s="105">
        <v>40</v>
      </c>
      <c r="I26" s="113">
        <v>22</v>
      </c>
      <c r="J26" s="105">
        <v>19</v>
      </c>
      <c r="K26" s="113">
        <v>9</v>
      </c>
      <c r="L26" s="105">
        <v>10</v>
      </c>
      <c r="M26" s="113">
        <v>9</v>
      </c>
      <c r="N26" s="113">
        <v>11</v>
      </c>
    </row>
    <row r="27" spans="1:14" ht="11.25" customHeight="1">
      <c r="A27" s="89">
        <v>26</v>
      </c>
      <c r="B27" s="58" t="s">
        <v>7</v>
      </c>
      <c r="C27" s="113">
        <v>27</v>
      </c>
      <c r="D27" s="105">
        <v>29</v>
      </c>
      <c r="E27" s="113">
        <v>8</v>
      </c>
      <c r="F27" s="117">
        <v>11</v>
      </c>
      <c r="G27" s="113">
        <v>15</v>
      </c>
      <c r="H27" s="105">
        <v>17</v>
      </c>
      <c r="I27" s="113">
        <v>8</v>
      </c>
      <c r="J27" s="105">
        <v>8</v>
      </c>
      <c r="K27" s="113">
        <v>6</v>
      </c>
      <c r="L27" s="105">
        <v>6</v>
      </c>
      <c r="M27" s="113">
        <v>1</v>
      </c>
      <c r="N27" s="113">
        <v>3</v>
      </c>
    </row>
    <row r="28" spans="1:14" ht="11.25" customHeight="1">
      <c r="A28" s="89">
        <v>27</v>
      </c>
      <c r="B28" s="58" t="s">
        <v>8</v>
      </c>
      <c r="C28" s="113">
        <v>40</v>
      </c>
      <c r="D28" s="105">
        <v>35</v>
      </c>
      <c r="E28" s="113">
        <v>22</v>
      </c>
      <c r="F28" s="117">
        <v>16</v>
      </c>
      <c r="G28" s="113">
        <v>16</v>
      </c>
      <c r="H28" s="105">
        <v>18</v>
      </c>
      <c r="I28" s="113">
        <v>10</v>
      </c>
      <c r="J28" s="105">
        <v>12</v>
      </c>
      <c r="K28" s="113">
        <v>6</v>
      </c>
      <c r="L28" s="105">
        <v>6</v>
      </c>
      <c r="M28" s="113" t="s">
        <v>37</v>
      </c>
      <c r="N28" s="113" t="s">
        <v>37</v>
      </c>
    </row>
    <row r="29" spans="1:14" ht="11.25" customHeight="1">
      <c r="A29" s="89">
        <v>28</v>
      </c>
      <c r="B29" s="58" t="s">
        <v>38</v>
      </c>
      <c r="C29" s="50"/>
      <c r="D29" s="105"/>
      <c r="E29" s="113"/>
      <c r="F29" s="117"/>
      <c r="G29" s="113"/>
      <c r="H29" s="105"/>
      <c r="I29" s="50"/>
      <c r="J29" s="105"/>
      <c r="K29" s="50"/>
      <c r="L29" s="105"/>
      <c r="M29" s="50"/>
      <c r="N29" s="50"/>
    </row>
    <row r="30" spans="1:14" ht="11.25" customHeight="1">
      <c r="A30" s="89"/>
      <c r="B30" s="58" t="s">
        <v>39</v>
      </c>
      <c r="C30" s="113">
        <v>62</v>
      </c>
      <c r="D30" s="105">
        <v>63</v>
      </c>
      <c r="E30" s="113">
        <v>40</v>
      </c>
      <c r="F30" s="117">
        <v>42</v>
      </c>
      <c r="G30" s="113">
        <v>21</v>
      </c>
      <c r="H30" s="105">
        <v>19</v>
      </c>
      <c r="I30" s="113">
        <v>10</v>
      </c>
      <c r="J30" s="105">
        <v>16</v>
      </c>
      <c r="K30" s="113">
        <v>11</v>
      </c>
      <c r="L30" s="105">
        <v>2</v>
      </c>
      <c r="M30" s="113" t="s">
        <v>37</v>
      </c>
      <c r="N30" s="113">
        <v>1</v>
      </c>
    </row>
    <row r="31" spans="1:14" ht="11.25" customHeight="1">
      <c r="A31" s="62"/>
      <c r="B31" s="58"/>
      <c r="C31" s="50"/>
      <c r="D31" s="105"/>
      <c r="E31" s="50"/>
      <c r="F31" s="117"/>
      <c r="G31" s="113"/>
      <c r="H31" s="105"/>
      <c r="I31" s="50"/>
      <c r="J31" s="105"/>
      <c r="K31" s="50"/>
      <c r="L31" s="105"/>
      <c r="M31" s="50"/>
      <c r="N31" s="50"/>
    </row>
    <row r="32" spans="1:14" ht="11.25" customHeight="1">
      <c r="A32" s="62"/>
      <c r="B32" s="58"/>
      <c r="C32" s="50"/>
      <c r="D32" s="105"/>
      <c r="E32" s="50"/>
      <c r="F32" s="117"/>
      <c r="G32" s="113"/>
      <c r="H32" s="105"/>
      <c r="I32" s="50"/>
      <c r="J32" s="105"/>
      <c r="K32" s="50"/>
      <c r="L32" s="105"/>
      <c r="M32" s="50"/>
      <c r="N32" s="50"/>
    </row>
    <row r="33" spans="1:14" ht="11.25" customHeight="1">
      <c r="A33" s="89">
        <v>13</v>
      </c>
      <c r="B33" s="58" t="s">
        <v>9</v>
      </c>
      <c r="C33" s="113">
        <v>3</v>
      </c>
      <c r="D33" s="105">
        <v>3</v>
      </c>
      <c r="E33" s="113">
        <v>1</v>
      </c>
      <c r="F33" s="117">
        <v>1</v>
      </c>
      <c r="G33" s="113">
        <v>2</v>
      </c>
      <c r="H33" s="105">
        <v>2</v>
      </c>
      <c r="I33" s="113">
        <v>1</v>
      </c>
      <c r="J33" s="105">
        <v>1</v>
      </c>
      <c r="K33" s="113">
        <v>1</v>
      </c>
      <c r="L33" s="105">
        <v>1</v>
      </c>
      <c r="M33" s="113" t="s">
        <v>37</v>
      </c>
      <c r="N33" s="113" t="s">
        <v>37</v>
      </c>
    </row>
    <row r="34" spans="1:14" ht="11.25" customHeight="1">
      <c r="A34" s="62"/>
      <c r="B34" s="58"/>
      <c r="C34" s="50"/>
      <c r="D34" s="105"/>
      <c r="E34" s="50"/>
      <c r="F34" s="117"/>
      <c r="G34" s="113"/>
      <c r="H34" s="105"/>
      <c r="I34" s="50"/>
      <c r="J34" s="105"/>
      <c r="K34" s="50"/>
      <c r="L34" s="105"/>
      <c r="M34" s="113"/>
      <c r="N34" s="113"/>
    </row>
    <row r="35" spans="1:14" ht="11.25" customHeight="1">
      <c r="A35" s="89">
        <v>29</v>
      </c>
      <c r="B35" s="58" t="s">
        <v>10</v>
      </c>
      <c r="C35" s="113">
        <v>37</v>
      </c>
      <c r="D35" s="105">
        <v>38</v>
      </c>
      <c r="E35" s="113">
        <v>10</v>
      </c>
      <c r="F35" s="117">
        <v>13</v>
      </c>
      <c r="G35" s="113">
        <v>27</v>
      </c>
      <c r="H35" s="105">
        <v>24</v>
      </c>
      <c r="I35" s="113">
        <v>20</v>
      </c>
      <c r="J35" s="105">
        <v>17</v>
      </c>
      <c r="K35" s="113">
        <v>7</v>
      </c>
      <c r="L35" s="105">
        <v>7</v>
      </c>
      <c r="M35" s="113" t="s">
        <v>37</v>
      </c>
      <c r="N35" s="113" t="s">
        <v>37</v>
      </c>
    </row>
    <row r="36" spans="1:14" ht="11.25" customHeight="1">
      <c r="A36" s="89">
        <v>30</v>
      </c>
      <c r="B36" s="58" t="s">
        <v>11</v>
      </c>
      <c r="C36" s="113">
        <v>46</v>
      </c>
      <c r="D36" s="105">
        <v>42</v>
      </c>
      <c r="E36" s="113">
        <v>24</v>
      </c>
      <c r="F36" s="117">
        <v>30</v>
      </c>
      <c r="G36" s="113">
        <v>21</v>
      </c>
      <c r="H36" s="105">
        <v>10</v>
      </c>
      <c r="I36" s="113">
        <v>16</v>
      </c>
      <c r="J36" s="105">
        <v>5</v>
      </c>
      <c r="K36" s="113">
        <v>4</v>
      </c>
      <c r="L36" s="105">
        <v>2</v>
      </c>
      <c r="M36" s="113">
        <v>1</v>
      </c>
      <c r="N36" s="113">
        <v>3</v>
      </c>
    </row>
    <row r="37" spans="1:14" ht="11.25" customHeight="1">
      <c r="B37" s="25"/>
      <c r="C37" s="50"/>
      <c r="D37" s="105"/>
      <c r="E37" s="117"/>
      <c r="F37" s="117"/>
      <c r="G37" s="113"/>
      <c r="H37" s="105"/>
      <c r="I37" s="50"/>
      <c r="J37" s="105"/>
      <c r="K37" s="50"/>
      <c r="L37" s="105"/>
      <c r="M37" s="56"/>
      <c r="N37" s="105"/>
    </row>
    <row r="38" spans="1:14" ht="11.25" customHeight="1">
      <c r="A38" s="22"/>
      <c r="B38" s="93"/>
      <c r="C38" s="115"/>
      <c r="D38" s="105"/>
      <c r="E38" s="117"/>
      <c r="F38" s="117"/>
      <c r="G38" s="113"/>
      <c r="H38" s="105"/>
      <c r="I38" s="115"/>
      <c r="J38" s="105"/>
      <c r="K38" s="115"/>
      <c r="L38" s="105"/>
      <c r="M38" s="56"/>
      <c r="N38" s="105"/>
    </row>
    <row r="39" spans="1:14" ht="11.25" customHeight="1">
      <c r="A39" s="95"/>
      <c r="B39" s="83" t="s">
        <v>27</v>
      </c>
      <c r="C39" s="116">
        <f>SUM(C16:C38)</f>
        <v>546</v>
      </c>
      <c r="D39" s="76">
        <f>SUM(D16:D38)</f>
        <v>560</v>
      </c>
      <c r="E39" s="76">
        <f t="shared" ref="E39:N39" si="0">SUM(E16:E38)</f>
        <v>237</v>
      </c>
      <c r="F39" s="76">
        <f t="shared" si="0"/>
        <v>254</v>
      </c>
      <c r="G39" s="76">
        <f t="shared" si="0"/>
        <v>292</v>
      </c>
      <c r="H39" s="76">
        <f t="shared" si="0"/>
        <v>292</v>
      </c>
      <c r="I39" s="76">
        <f t="shared" si="0"/>
        <v>205</v>
      </c>
      <c r="J39" s="76">
        <f t="shared" si="0"/>
        <v>204</v>
      </c>
      <c r="K39" s="76">
        <f t="shared" si="0"/>
        <v>69</v>
      </c>
      <c r="L39" s="76">
        <f t="shared" si="0"/>
        <v>61</v>
      </c>
      <c r="M39" s="76">
        <f t="shared" si="0"/>
        <v>18</v>
      </c>
      <c r="N39" s="76">
        <f t="shared" si="0"/>
        <v>27</v>
      </c>
    </row>
    <row r="40" spans="1:14" ht="11.25" customHeight="1"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ht="11.25" customHeight="1">
      <c r="A41" s="15" t="s">
        <v>18</v>
      </c>
      <c r="D41" s="9"/>
      <c r="E41" s="9"/>
      <c r="G41" s="9"/>
      <c r="H41" s="9"/>
      <c r="I41" s="9"/>
      <c r="J41" s="9"/>
      <c r="K41" s="9"/>
      <c r="L41" s="9"/>
      <c r="M41" s="9"/>
      <c r="N41" s="9"/>
    </row>
    <row r="42" spans="1:14" ht="11.25" customHeight="1">
      <c r="A42" s="15" t="s">
        <v>84</v>
      </c>
      <c r="B42" s="9"/>
      <c r="C42" s="9"/>
    </row>
  </sheetData>
  <mergeCells count="14">
    <mergeCell ref="E8:F12"/>
    <mergeCell ref="C14:N14"/>
    <mergeCell ref="C7:D12"/>
    <mergeCell ref="A6:A14"/>
    <mergeCell ref="B6:B14"/>
    <mergeCell ref="G9:H12"/>
    <mergeCell ref="I11:J12"/>
    <mergeCell ref="I10:L10"/>
    <mergeCell ref="K11:L12"/>
    <mergeCell ref="M10:N12"/>
    <mergeCell ref="G8:N8"/>
    <mergeCell ref="I9:N9"/>
    <mergeCell ref="C6:N6"/>
    <mergeCell ref="E7:N7"/>
  </mergeCells>
  <phoneticPr fontId="8" type="noConversion"/>
  <hyperlinks>
    <hyperlink ref="A1" location="Inhalt!A1" display="Inhalt"/>
  </hyperlinks>
  <pageMargins left="0.7" right="0.7" top="0.75" bottom="0.75" header="0.3" footer="0.3"/>
  <pageSetup paperSize="9" firstPageNumber="12" orientation="portrait" r:id="rId1"/>
  <headerFooter alignWithMargins="0">
    <oddFooter>&amp;C&amp;6© Statistisches Landesamt des Freistaates Sachsen | Q I 9 - j/18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zoomScaleNormal="100" workbookViewId="0">
      <selection activeCell="P52" sqref="P52"/>
    </sheetView>
  </sheetViews>
  <sheetFormatPr baseColWidth="10" defaultColWidth="11.42578125" defaultRowHeight="11.25" customHeight="1"/>
  <cols>
    <col min="1" max="1" width="7" style="8" customWidth="1"/>
    <col min="2" max="2" width="16.140625" style="8" customWidth="1"/>
    <col min="3" max="14" width="6.140625" style="8" customWidth="1"/>
    <col min="15" max="16384" width="11.42578125" style="8"/>
  </cols>
  <sheetData>
    <row r="1" spans="1:14" ht="11.25" customHeight="1">
      <c r="A1" s="21" t="s">
        <v>99</v>
      </c>
    </row>
    <row r="3" spans="1:14" ht="11.25" customHeight="1">
      <c r="A3" s="77" t="s">
        <v>183</v>
      </c>
    </row>
    <row r="5" spans="1:14" ht="11.25" customHeight="1">
      <c r="A5" s="253" t="s">
        <v>49</v>
      </c>
      <c r="B5" s="221" t="s">
        <v>47</v>
      </c>
      <c r="C5" s="207" t="s">
        <v>26</v>
      </c>
      <c r="D5" s="253"/>
      <c r="E5" s="265" t="s">
        <v>181</v>
      </c>
      <c r="F5" s="265"/>
      <c r="G5" s="265"/>
      <c r="H5" s="265"/>
      <c r="I5" s="265"/>
      <c r="J5" s="265"/>
      <c r="K5" s="265"/>
      <c r="L5" s="265"/>
      <c r="M5" s="265"/>
      <c r="N5" s="265"/>
    </row>
    <row r="6" spans="1:14" ht="11.25" customHeight="1">
      <c r="A6" s="242"/>
      <c r="B6" s="222"/>
      <c r="C6" s="208"/>
      <c r="D6" s="242"/>
      <c r="E6" s="240" t="s">
        <v>21</v>
      </c>
      <c r="F6" s="241"/>
      <c r="G6" s="240" t="s">
        <v>118</v>
      </c>
      <c r="H6" s="245"/>
      <c r="I6" s="245"/>
      <c r="J6" s="245"/>
      <c r="K6" s="245"/>
      <c r="L6" s="245"/>
      <c r="M6" s="245"/>
      <c r="N6" s="245"/>
    </row>
    <row r="7" spans="1:14" ht="11.25" customHeight="1">
      <c r="A7" s="242"/>
      <c r="B7" s="222"/>
      <c r="C7" s="208"/>
      <c r="D7" s="242"/>
      <c r="E7" s="208"/>
      <c r="F7" s="242"/>
      <c r="G7" s="240" t="s">
        <v>82</v>
      </c>
      <c r="H7" s="245"/>
      <c r="I7" s="245"/>
      <c r="J7" s="241"/>
      <c r="K7" s="240" t="s">
        <v>69</v>
      </c>
      <c r="L7" s="241"/>
      <c r="M7" s="240" t="s">
        <v>77</v>
      </c>
      <c r="N7" s="245"/>
    </row>
    <row r="8" spans="1:14" ht="11.25" customHeight="1">
      <c r="A8" s="242"/>
      <c r="B8" s="222"/>
      <c r="C8" s="208"/>
      <c r="D8" s="242"/>
      <c r="E8" s="208"/>
      <c r="F8" s="242"/>
      <c r="G8" s="243"/>
      <c r="H8" s="247"/>
      <c r="I8" s="247"/>
      <c r="J8" s="244"/>
      <c r="K8" s="208"/>
      <c r="L8" s="242"/>
      <c r="M8" s="208"/>
      <c r="N8" s="246"/>
    </row>
    <row r="9" spans="1:14" ht="11.25" customHeight="1">
      <c r="A9" s="242"/>
      <c r="B9" s="222"/>
      <c r="C9" s="208"/>
      <c r="D9" s="242"/>
      <c r="E9" s="208"/>
      <c r="F9" s="242"/>
      <c r="G9" s="240" t="s">
        <v>67</v>
      </c>
      <c r="H9" s="241"/>
      <c r="I9" s="240" t="s">
        <v>68</v>
      </c>
      <c r="J9" s="241"/>
      <c r="K9" s="208"/>
      <c r="L9" s="242"/>
      <c r="M9" s="208"/>
      <c r="N9" s="246"/>
    </row>
    <row r="10" spans="1:14" ht="11.25" customHeight="1">
      <c r="A10" s="242"/>
      <c r="B10" s="222"/>
      <c r="C10" s="208"/>
      <c r="D10" s="242"/>
      <c r="E10" s="208"/>
      <c r="F10" s="242"/>
      <c r="G10" s="208"/>
      <c r="H10" s="242"/>
      <c r="I10" s="208"/>
      <c r="J10" s="242"/>
      <c r="K10" s="208"/>
      <c r="L10" s="242"/>
      <c r="M10" s="208"/>
      <c r="N10" s="246"/>
    </row>
    <row r="11" spans="1:14" ht="11.25" customHeight="1">
      <c r="A11" s="242"/>
      <c r="B11" s="222"/>
      <c r="C11" s="243"/>
      <c r="D11" s="244"/>
      <c r="E11" s="243"/>
      <c r="F11" s="244"/>
      <c r="G11" s="243"/>
      <c r="H11" s="244"/>
      <c r="I11" s="243"/>
      <c r="J11" s="244"/>
      <c r="K11" s="243"/>
      <c r="L11" s="244"/>
      <c r="M11" s="243"/>
      <c r="N11" s="247"/>
    </row>
    <row r="12" spans="1:14" ht="11.25" customHeight="1">
      <c r="A12" s="242"/>
      <c r="B12" s="222"/>
      <c r="C12" s="112">
        <v>2017</v>
      </c>
      <c r="D12" s="112">
        <v>2018</v>
      </c>
      <c r="E12" s="112">
        <v>2017</v>
      </c>
      <c r="F12" s="112">
        <v>2018</v>
      </c>
      <c r="G12" s="112">
        <v>2017</v>
      </c>
      <c r="H12" s="112">
        <v>2018</v>
      </c>
      <c r="I12" s="112">
        <v>2017</v>
      </c>
      <c r="J12" s="112">
        <v>2018</v>
      </c>
      <c r="K12" s="112">
        <v>2017</v>
      </c>
      <c r="L12" s="112">
        <v>2018</v>
      </c>
      <c r="M12" s="112">
        <v>2017</v>
      </c>
      <c r="N12" s="16">
        <v>2018</v>
      </c>
    </row>
    <row r="13" spans="1:14" ht="11.25" customHeight="1">
      <c r="A13" s="254"/>
      <c r="B13" s="257"/>
      <c r="C13" s="295" t="s">
        <v>20</v>
      </c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296"/>
    </row>
    <row r="14" spans="1:14" ht="11.25" customHeight="1">
      <c r="A14" s="18"/>
      <c r="B14" s="3"/>
      <c r="C14" s="113"/>
      <c r="D14" s="113"/>
      <c r="E14" s="105"/>
      <c r="F14" s="105"/>
      <c r="G14" s="105"/>
      <c r="H14" s="105"/>
      <c r="I14" s="105"/>
      <c r="J14" s="105"/>
      <c r="K14" s="105"/>
      <c r="L14" s="105"/>
      <c r="M14" s="105"/>
      <c r="N14" s="114"/>
    </row>
    <row r="15" spans="1:14" ht="11.25" customHeight="1">
      <c r="A15" s="89">
        <v>11</v>
      </c>
      <c r="B15" s="58" t="s">
        <v>0</v>
      </c>
      <c r="C15" s="113">
        <v>1</v>
      </c>
      <c r="D15" s="105">
        <v>1</v>
      </c>
      <c r="E15" s="50" t="s">
        <v>37</v>
      </c>
      <c r="F15" s="105" t="s">
        <v>37</v>
      </c>
      <c r="G15" s="50" t="s">
        <v>37</v>
      </c>
      <c r="H15" s="50" t="s">
        <v>37</v>
      </c>
      <c r="I15" s="50" t="s">
        <v>37</v>
      </c>
      <c r="J15" s="50" t="s">
        <v>37</v>
      </c>
      <c r="K15" s="50" t="s">
        <v>37</v>
      </c>
      <c r="L15" s="50" t="s">
        <v>37</v>
      </c>
      <c r="M15" s="50" t="s">
        <v>37</v>
      </c>
      <c r="N15" s="50" t="s">
        <v>37</v>
      </c>
    </row>
    <row r="16" spans="1:14" ht="11.25" customHeight="1">
      <c r="A16" s="62"/>
      <c r="B16" s="58"/>
      <c r="C16" s="50"/>
      <c r="D16" s="105"/>
      <c r="E16" s="50"/>
      <c r="F16" s="105"/>
      <c r="G16" s="50"/>
      <c r="H16" s="105"/>
      <c r="I16" s="50"/>
      <c r="J16" s="105"/>
      <c r="K16" s="50"/>
      <c r="L16" s="105"/>
      <c r="M16" s="50"/>
      <c r="N16" s="50"/>
    </row>
    <row r="17" spans="1:14" ht="11.25" customHeight="1">
      <c r="A17" s="89">
        <v>21</v>
      </c>
      <c r="B17" s="58" t="s">
        <v>1</v>
      </c>
      <c r="C17" s="113">
        <v>63</v>
      </c>
      <c r="D17" s="105">
        <v>83</v>
      </c>
      <c r="E17" s="113">
        <v>8</v>
      </c>
      <c r="F17" s="105">
        <v>6</v>
      </c>
      <c r="G17" s="113">
        <v>3</v>
      </c>
      <c r="H17" s="105">
        <v>1</v>
      </c>
      <c r="I17" s="113">
        <v>8</v>
      </c>
      <c r="J17" s="105">
        <v>6</v>
      </c>
      <c r="K17" s="113">
        <v>5</v>
      </c>
      <c r="L17" s="105">
        <v>5</v>
      </c>
      <c r="M17" s="50" t="s">
        <v>37</v>
      </c>
      <c r="N17" s="50" t="s">
        <v>37</v>
      </c>
    </row>
    <row r="18" spans="1:14" ht="11.25" customHeight="1">
      <c r="A18" s="89">
        <v>22</v>
      </c>
      <c r="B18" s="58" t="s">
        <v>2</v>
      </c>
      <c r="C18" s="113">
        <v>90</v>
      </c>
      <c r="D18" s="105">
        <v>87</v>
      </c>
      <c r="E18" s="113">
        <v>1</v>
      </c>
      <c r="F18" s="105" t="s">
        <v>37</v>
      </c>
      <c r="G18" s="113">
        <v>1</v>
      </c>
      <c r="H18" s="50" t="s">
        <v>37</v>
      </c>
      <c r="I18" s="50" t="s">
        <v>37</v>
      </c>
      <c r="J18" s="50" t="s">
        <v>37</v>
      </c>
      <c r="K18" s="113">
        <v>1</v>
      </c>
      <c r="L18" s="50" t="s">
        <v>37</v>
      </c>
      <c r="M18" s="50" t="s">
        <v>37</v>
      </c>
      <c r="N18" s="50" t="s">
        <v>37</v>
      </c>
    </row>
    <row r="19" spans="1:14" ht="11.25" customHeight="1">
      <c r="A19" s="89">
        <v>23</v>
      </c>
      <c r="B19" s="58" t="s">
        <v>3</v>
      </c>
      <c r="C19" s="113">
        <v>64</v>
      </c>
      <c r="D19" s="105">
        <v>63</v>
      </c>
      <c r="E19" s="50" t="s">
        <v>37</v>
      </c>
      <c r="F19" s="105" t="s">
        <v>37</v>
      </c>
      <c r="G19" s="50" t="s">
        <v>37</v>
      </c>
      <c r="H19" s="50" t="s">
        <v>37</v>
      </c>
      <c r="I19" s="50" t="s">
        <v>37</v>
      </c>
      <c r="J19" s="50" t="s">
        <v>37</v>
      </c>
      <c r="K19" s="50" t="s">
        <v>37</v>
      </c>
      <c r="L19" s="50" t="s">
        <v>37</v>
      </c>
      <c r="M19" s="50" t="s">
        <v>37</v>
      </c>
      <c r="N19" s="50" t="s">
        <v>37</v>
      </c>
    </row>
    <row r="20" spans="1:14" ht="11.25" customHeight="1">
      <c r="A20" s="89">
        <v>24</v>
      </c>
      <c r="B20" s="58" t="s">
        <v>4</v>
      </c>
      <c r="C20" s="113">
        <v>55</v>
      </c>
      <c r="D20" s="105">
        <v>61</v>
      </c>
      <c r="E20" s="50" t="s">
        <v>37</v>
      </c>
      <c r="F20" s="105" t="s">
        <v>37</v>
      </c>
      <c r="G20" s="50" t="s">
        <v>37</v>
      </c>
      <c r="H20" s="50" t="s">
        <v>37</v>
      </c>
      <c r="I20" s="50" t="s">
        <v>37</v>
      </c>
      <c r="J20" s="50" t="s">
        <v>37</v>
      </c>
      <c r="K20" s="50" t="s">
        <v>37</v>
      </c>
      <c r="L20" s="50" t="s">
        <v>37</v>
      </c>
      <c r="M20" s="50" t="s">
        <v>37</v>
      </c>
      <c r="N20" s="50" t="s">
        <v>37</v>
      </c>
    </row>
    <row r="21" spans="1:14" ht="11.25" customHeight="1">
      <c r="A21" s="62"/>
      <c r="B21" s="58"/>
      <c r="C21" s="50"/>
      <c r="D21" s="105"/>
      <c r="E21" s="50"/>
      <c r="F21" s="105"/>
      <c r="G21" s="50"/>
      <c r="H21" s="105"/>
      <c r="I21" s="50"/>
      <c r="J21" s="105"/>
      <c r="K21" s="50"/>
      <c r="L21" s="105"/>
      <c r="M21" s="50"/>
      <c r="N21" s="50"/>
    </row>
    <row r="22" spans="1:14" ht="11.25" customHeight="1">
      <c r="A22" s="62"/>
      <c r="B22" s="58"/>
      <c r="C22" s="50"/>
      <c r="D22" s="105"/>
      <c r="E22" s="50"/>
      <c r="F22" s="105"/>
      <c r="G22" s="50"/>
      <c r="H22" s="105"/>
      <c r="I22" s="50"/>
      <c r="J22" s="105"/>
      <c r="K22" s="50"/>
      <c r="L22" s="105"/>
      <c r="M22" s="50"/>
      <c r="N22" s="50"/>
    </row>
    <row r="23" spans="1:14" ht="11.25" customHeight="1">
      <c r="A23" s="89">
        <v>12</v>
      </c>
      <c r="B23" s="58" t="s">
        <v>5</v>
      </c>
      <c r="C23" s="113">
        <v>3</v>
      </c>
      <c r="D23" s="105">
        <v>3</v>
      </c>
      <c r="E23" s="50" t="s">
        <v>37</v>
      </c>
      <c r="F23" s="105" t="s">
        <v>37</v>
      </c>
      <c r="G23" s="50" t="s">
        <v>37</v>
      </c>
      <c r="H23" s="50" t="s">
        <v>37</v>
      </c>
      <c r="I23" s="50" t="s">
        <v>37</v>
      </c>
      <c r="J23" s="50" t="s">
        <v>37</v>
      </c>
      <c r="K23" s="50" t="s">
        <v>37</v>
      </c>
      <c r="L23" s="50" t="s">
        <v>37</v>
      </c>
      <c r="M23" s="50" t="s">
        <v>37</v>
      </c>
      <c r="N23" s="50" t="s">
        <v>37</v>
      </c>
    </row>
    <row r="24" spans="1:14" ht="11.25" customHeight="1">
      <c r="A24" s="92"/>
      <c r="B24" s="58"/>
      <c r="C24" s="50"/>
      <c r="D24" s="105"/>
      <c r="E24" s="50"/>
      <c r="F24" s="105"/>
      <c r="G24" s="50"/>
      <c r="H24" s="105"/>
      <c r="I24" s="50"/>
      <c r="J24" s="50"/>
      <c r="K24" s="50"/>
      <c r="L24" s="105"/>
      <c r="M24" s="50"/>
      <c r="N24" s="50"/>
    </row>
    <row r="25" spans="1:14" ht="11.25" customHeight="1">
      <c r="A25" s="89">
        <v>25</v>
      </c>
      <c r="B25" s="58" t="s">
        <v>6</v>
      </c>
      <c r="C25" s="113">
        <v>55</v>
      </c>
      <c r="D25" s="105">
        <v>52</v>
      </c>
      <c r="E25" s="50" t="s">
        <v>37</v>
      </c>
      <c r="F25" s="105">
        <v>1</v>
      </c>
      <c r="G25" s="50" t="s">
        <v>37</v>
      </c>
      <c r="H25" s="105">
        <v>1</v>
      </c>
      <c r="I25" s="50" t="s">
        <v>37</v>
      </c>
      <c r="J25" s="50" t="s">
        <v>37</v>
      </c>
      <c r="K25" s="50" t="s">
        <v>37</v>
      </c>
      <c r="L25" s="105">
        <v>1</v>
      </c>
      <c r="M25" s="50" t="s">
        <v>37</v>
      </c>
      <c r="N25" s="50" t="s">
        <v>37</v>
      </c>
    </row>
    <row r="26" spans="1:14" ht="11.25" customHeight="1">
      <c r="A26" s="89">
        <v>26</v>
      </c>
      <c r="B26" s="58" t="s">
        <v>7</v>
      </c>
      <c r="C26" s="113">
        <v>27</v>
      </c>
      <c r="D26" s="105">
        <v>29</v>
      </c>
      <c r="E26" s="113">
        <v>4</v>
      </c>
      <c r="F26" s="105">
        <v>1</v>
      </c>
      <c r="G26" s="113">
        <v>2</v>
      </c>
      <c r="H26" s="50" t="s">
        <v>37</v>
      </c>
      <c r="I26" s="113">
        <v>3</v>
      </c>
      <c r="J26" s="105">
        <v>1</v>
      </c>
      <c r="K26" s="113">
        <v>3</v>
      </c>
      <c r="L26" s="105">
        <v>1</v>
      </c>
      <c r="M26" s="50" t="s">
        <v>37</v>
      </c>
      <c r="N26" s="50" t="s">
        <v>37</v>
      </c>
    </row>
    <row r="27" spans="1:14" ht="11.25" customHeight="1">
      <c r="A27" s="89">
        <v>27</v>
      </c>
      <c r="B27" s="58" t="s">
        <v>8</v>
      </c>
      <c r="C27" s="113">
        <v>40</v>
      </c>
      <c r="D27" s="105">
        <v>35</v>
      </c>
      <c r="E27" s="113">
        <v>2</v>
      </c>
      <c r="F27" s="105">
        <v>1</v>
      </c>
      <c r="G27" s="113">
        <v>2</v>
      </c>
      <c r="H27" s="105">
        <v>1</v>
      </c>
      <c r="I27" s="50" t="s">
        <v>37</v>
      </c>
      <c r="J27" s="50" t="s">
        <v>37</v>
      </c>
      <c r="K27" s="113">
        <v>2</v>
      </c>
      <c r="L27" s="105">
        <v>1</v>
      </c>
      <c r="M27" s="50" t="s">
        <v>37</v>
      </c>
      <c r="N27" s="50" t="s">
        <v>37</v>
      </c>
    </row>
    <row r="28" spans="1:14" ht="11.25" customHeight="1">
      <c r="A28" s="89">
        <v>28</v>
      </c>
      <c r="B28" s="58" t="s">
        <v>38</v>
      </c>
      <c r="C28" s="50"/>
      <c r="D28" s="105"/>
      <c r="E28" s="113"/>
      <c r="F28" s="105"/>
      <c r="G28" s="113"/>
      <c r="H28" s="105"/>
      <c r="I28" s="113"/>
      <c r="J28" s="105"/>
      <c r="K28" s="113"/>
      <c r="L28" s="105"/>
      <c r="M28" s="50"/>
      <c r="N28" s="50"/>
    </row>
    <row r="29" spans="1:14" ht="11.25" customHeight="1">
      <c r="A29" s="89"/>
      <c r="B29" s="58" t="s">
        <v>39</v>
      </c>
      <c r="C29" s="113">
        <v>62</v>
      </c>
      <c r="D29" s="105">
        <v>63</v>
      </c>
      <c r="E29" s="113">
        <v>1</v>
      </c>
      <c r="F29" s="105">
        <v>2</v>
      </c>
      <c r="G29" s="113">
        <v>1</v>
      </c>
      <c r="H29" s="105">
        <v>2</v>
      </c>
      <c r="I29" s="113">
        <v>1</v>
      </c>
      <c r="J29" s="105">
        <v>1</v>
      </c>
      <c r="K29" s="50" t="s">
        <v>37</v>
      </c>
      <c r="L29" s="105">
        <v>1</v>
      </c>
      <c r="M29" s="50" t="s">
        <v>37</v>
      </c>
      <c r="N29" s="50" t="s">
        <v>37</v>
      </c>
    </row>
    <row r="30" spans="1:14" ht="11.25" customHeight="1">
      <c r="A30" s="62"/>
      <c r="B30" s="58"/>
      <c r="C30" s="50"/>
      <c r="D30" s="105"/>
      <c r="E30" s="50"/>
      <c r="F30" s="105"/>
      <c r="G30" s="50"/>
      <c r="H30" s="105"/>
      <c r="I30" s="50"/>
      <c r="J30" s="105"/>
      <c r="K30" s="50"/>
      <c r="L30" s="105"/>
      <c r="M30" s="50"/>
      <c r="N30" s="50"/>
    </row>
    <row r="31" spans="1:14" ht="11.25" customHeight="1">
      <c r="A31" s="62"/>
      <c r="B31" s="58"/>
      <c r="C31" s="50"/>
      <c r="D31" s="105"/>
      <c r="E31" s="50"/>
      <c r="F31" s="105"/>
      <c r="G31" s="50"/>
      <c r="H31" s="105"/>
      <c r="I31" s="50"/>
      <c r="J31" s="105"/>
      <c r="K31" s="50"/>
      <c r="L31" s="50"/>
      <c r="M31" s="50"/>
      <c r="N31" s="50"/>
    </row>
    <row r="32" spans="1:14" ht="11.25" customHeight="1">
      <c r="A32" s="89">
        <v>13</v>
      </c>
      <c r="B32" s="58" t="s">
        <v>9</v>
      </c>
      <c r="C32" s="113">
        <v>3</v>
      </c>
      <c r="D32" s="105">
        <v>3</v>
      </c>
      <c r="E32" s="113" t="s">
        <v>37</v>
      </c>
      <c r="F32" s="105" t="s">
        <v>37</v>
      </c>
      <c r="G32" s="113" t="s">
        <v>37</v>
      </c>
      <c r="H32" s="113" t="s">
        <v>37</v>
      </c>
      <c r="I32" s="50" t="s">
        <v>37</v>
      </c>
      <c r="J32" s="50" t="s">
        <v>37</v>
      </c>
      <c r="K32" s="50" t="s">
        <v>37</v>
      </c>
      <c r="L32" s="50" t="s">
        <v>37</v>
      </c>
      <c r="M32" s="50" t="s">
        <v>37</v>
      </c>
      <c r="N32" s="50" t="s">
        <v>37</v>
      </c>
    </row>
    <row r="33" spans="1:14" ht="11.25" customHeight="1">
      <c r="A33" s="62"/>
      <c r="B33" s="58"/>
      <c r="C33" s="50"/>
      <c r="D33" s="105"/>
      <c r="E33" s="50"/>
      <c r="F33" s="105"/>
      <c r="G33" s="50"/>
      <c r="H33" s="105"/>
      <c r="I33" s="50"/>
      <c r="J33" s="50"/>
      <c r="K33" s="50"/>
      <c r="L33" s="105"/>
      <c r="M33" s="50"/>
      <c r="N33" s="50"/>
    </row>
    <row r="34" spans="1:14" ht="11.25" customHeight="1">
      <c r="A34" s="89">
        <v>29</v>
      </c>
      <c r="B34" s="58" t="s">
        <v>10</v>
      </c>
      <c r="C34" s="113">
        <v>37</v>
      </c>
      <c r="D34" s="105">
        <v>38</v>
      </c>
      <c r="E34" s="113" t="s">
        <v>37</v>
      </c>
      <c r="F34" s="105">
        <v>1</v>
      </c>
      <c r="G34" s="113" t="s">
        <v>37</v>
      </c>
      <c r="H34" s="105">
        <v>1</v>
      </c>
      <c r="I34" s="50" t="s">
        <v>37</v>
      </c>
      <c r="J34" s="50" t="s">
        <v>37</v>
      </c>
      <c r="K34" s="50" t="s">
        <v>37</v>
      </c>
      <c r="L34" s="105">
        <v>1</v>
      </c>
      <c r="M34" s="50" t="s">
        <v>37</v>
      </c>
      <c r="N34" s="50" t="s">
        <v>37</v>
      </c>
    </row>
    <row r="35" spans="1:14" ht="11.25" customHeight="1">
      <c r="A35" s="89">
        <v>30</v>
      </c>
      <c r="B35" s="58" t="s">
        <v>11</v>
      </c>
      <c r="C35" s="113">
        <v>46</v>
      </c>
      <c r="D35" s="105">
        <v>42</v>
      </c>
      <c r="E35" s="113">
        <v>1</v>
      </c>
      <c r="F35" s="105">
        <v>2</v>
      </c>
      <c r="G35" s="113">
        <v>1</v>
      </c>
      <c r="H35" s="105">
        <v>2</v>
      </c>
      <c r="I35" s="50" t="s">
        <v>37</v>
      </c>
      <c r="J35" s="50" t="s">
        <v>37</v>
      </c>
      <c r="K35" s="113">
        <v>1</v>
      </c>
      <c r="L35" s="105">
        <v>2</v>
      </c>
      <c r="M35" s="50" t="s">
        <v>37</v>
      </c>
      <c r="N35" s="50" t="s">
        <v>37</v>
      </c>
    </row>
    <row r="36" spans="1:14" ht="11.25" customHeight="1">
      <c r="B36" s="25"/>
      <c r="C36" s="50"/>
      <c r="D36" s="105"/>
      <c r="E36" s="105"/>
      <c r="F36" s="105"/>
      <c r="G36" s="105"/>
      <c r="H36" s="105"/>
      <c r="I36" s="105"/>
      <c r="J36" s="105"/>
      <c r="K36" s="105"/>
      <c r="L36" s="105"/>
      <c r="M36" s="50"/>
      <c r="N36" s="50"/>
    </row>
    <row r="37" spans="1:14" ht="11.25" customHeight="1">
      <c r="A37" s="22"/>
      <c r="B37" s="93"/>
      <c r="C37" s="115"/>
      <c r="D37" s="105"/>
      <c r="E37" s="105"/>
      <c r="F37" s="105"/>
      <c r="G37" s="105"/>
      <c r="H37" s="105"/>
      <c r="I37" s="105"/>
      <c r="J37" s="105"/>
      <c r="K37" s="105"/>
      <c r="L37" s="105"/>
      <c r="M37" s="50"/>
      <c r="N37" s="50"/>
    </row>
    <row r="38" spans="1:14" ht="11.25" customHeight="1">
      <c r="A38" s="95"/>
      <c r="B38" s="83" t="s">
        <v>27</v>
      </c>
      <c r="C38" s="116">
        <f>SUM(C15:C37)</f>
        <v>546</v>
      </c>
      <c r="D38" s="116">
        <f t="shared" ref="D38:L38" si="0">SUM(D15:D37)</f>
        <v>560</v>
      </c>
      <c r="E38" s="116">
        <f t="shared" si="0"/>
        <v>17</v>
      </c>
      <c r="F38" s="116">
        <f t="shared" si="0"/>
        <v>14</v>
      </c>
      <c r="G38" s="116">
        <f t="shared" si="0"/>
        <v>10</v>
      </c>
      <c r="H38" s="116">
        <f t="shared" si="0"/>
        <v>8</v>
      </c>
      <c r="I38" s="116">
        <f t="shared" si="0"/>
        <v>12</v>
      </c>
      <c r="J38" s="116">
        <f t="shared" si="0"/>
        <v>8</v>
      </c>
      <c r="K38" s="116">
        <f t="shared" si="0"/>
        <v>12</v>
      </c>
      <c r="L38" s="116">
        <f t="shared" si="0"/>
        <v>12</v>
      </c>
      <c r="M38" s="115" t="s">
        <v>37</v>
      </c>
      <c r="N38" s="115" t="s">
        <v>37</v>
      </c>
    </row>
    <row r="39" spans="1:14" ht="11.25" customHeight="1"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17"/>
      <c r="N39" s="105"/>
    </row>
    <row r="40" spans="1:14" ht="11.25" customHeight="1">
      <c r="A40" s="15" t="s">
        <v>18</v>
      </c>
      <c r="D40" s="9"/>
    </row>
    <row r="41" spans="1:14" ht="11.25" customHeight="1">
      <c r="A41" s="8" t="s">
        <v>119</v>
      </c>
    </row>
  </sheetData>
  <mergeCells count="12">
    <mergeCell ref="A5:A13"/>
    <mergeCell ref="B5:B13"/>
    <mergeCell ref="C5:D11"/>
    <mergeCell ref="E5:N5"/>
    <mergeCell ref="G9:H11"/>
    <mergeCell ref="I9:J11"/>
    <mergeCell ref="C13:N13"/>
    <mergeCell ref="E6:F11"/>
    <mergeCell ref="G6:N6"/>
    <mergeCell ref="K7:L11"/>
    <mergeCell ref="M7:N11"/>
    <mergeCell ref="G7:J8"/>
  </mergeCells>
  <hyperlinks>
    <hyperlink ref="A1" location="Inhalt!A1" display="Inhalt"/>
  </hyperlinks>
  <pageMargins left="0.7" right="0.7" top="0.75" bottom="0.75" header="0.3" footer="0.3"/>
  <pageSetup paperSize="9" firstPageNumber="12" orientation="portrait" r:id="rId1"/>
  <headerFooter alignWithMargins="0">
    <oddFooter>&amp;C&amp;6© Statistisches Landesamt des Freistaates Sachsen | Q I 9 - j/18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showGridLines="0" topLeftCell="A2" zoomScaleNormal="100" workbookViewId="0">
      <selection activeCell="L46" sqref="L46"/>
    </sheetView>
  </sheetViews>
  <sheetFormatPr baseColWidth="10" defaultColWidth="9.5703125" defaultRowHeight="11.25" customHeight="1"/>
  <cols>
    <col min="1" max="1" width="6.7109375" style="8" customWidth="1"/>
    <col min="2" max="2" width="15.7109375" style="8" customWidth="1"/>
    <col min="3" max="10" width="8.7109375" style="8" customWidth="1"/>
    <col min="11" max="16384" width="9.5703125" style="8"/>
  </cols>
  <sheetData>
    <row r="1" spans="1:10" ht="11.25" customHeight="1">
      <c r="A1" s="21" t="s">
        <v>99</v>
      </c>
    </row>
    <row r="3" spans="1:10" ht="11.25" customHeight="1">
      <c r="A3" s="22" t="s">
        <v>178</v>
      </c>
    </row>
    <row r="4" spans="1:10" ht="11.25" customHeight="1">
      <c r="A4" s="22" t="s">
        <v>208</v>
      </c>
    </row>
    <row r="6" spans="1:10" ht="11.25" customHeight="1">
      <c r="A6" s="213" t="s">
        <v>48</v>
      </c>
      <c r="B6" s="217" t="s">
        <v>46</v>
      </c>
      <c r="C6" s="315" t="s">
        <v>179</v>
      </c>
      <c r="D6" s="316"/>
      <c r="E6" s="272" t="s">
        <v>61</v>
      </c>
      <c r="F6" s="273"/>
      <c r="G6" s="273"/>
      <c r="H6" s="273"/>
      <c r="I6" s="273"/>
      <c r="J6" s="273"/>
    </row>
    <row r="7" spans="1:10" ht="11.25" customHeight="1">
      <c r="A7" s="312"/>
      <c r="B7" s="218"/>
      <c r="C7" s="308"/>
      <c r="D7" s="309"/>
      <c r="E7" s="306" t="s">
        <v>226</v>
      </c>
      <c r="F7" s="307"/>
      <c r="G7" s="317" t="s">
        <v>57</v>
      </c>
      <c r="H7" s="318"/>
      <c r="I7" s="318"/>
      <c r="J7" s="318"/>
    </row>
    <row r="8" spans="1:10" s="23" customFormat="1" ht="11.25" customHeight="1">
      <c r="A8" s="312"/>
      <c r="B8" s="218"/>
      <c r="C8" s="308"/>
      <c r="D8" s="309"/>
      <c r="E8" s="308"/>
      <c r="F8" s="309"/>
      <c r="G8" s="234" t="s">
        <v>40</v>
      </c>
      <c r="H8" s="262"/>
      <c r="I8" s="302" t="s">
        <v>41</v>
      </c>
      <c r="J8" s="303"/>
    </row>
    <row r="9" spans="1:10" s="23" customFormat="1" ht="11.25" customHeight="1">
      <c r="A9" s="312"/>
      <c r="B9" s="218"/>
      <c r="C9" s="308"/>
      <c r="D9" s="309"/>
      <c r="E9" s="308"/>
      <c r="F9" s="309"/>
      <c r="G9" s="234"/>
      <c r="H9" s="262"/>
      <c r="I9" s="302"/>
      <c r="J9" s="303"/>
    </row>
    <row r="10" spans="1:10" s="23" customFormat="1" ht="11.25" customHeight="1">
      <c r="A10" s="312"/>
      <c r="B10" s="218"/>
      <c r="C10" s="308"/>
      <c r="D10" s="309"/>
      <c r="E10" s="308"/>
      <c r="F10" s="309"/>
      <c r="G10" s="234"/>
      <c r="H10" s="262"/>
      <c r="I10" s="302"/>
      <c r="J10" s="303"/>
    </row>
    <row r="11" spans="1:10" s="23" customFormat="1" ht="11.25" customHeight="1">
      <c r="A11" s="312"/>
      <c r="B11" s="218"/>
      <c r="C11" s="308"/>
      <c r="D11" s="309"/>
      <c r="E11" s="310"/>
      <c r="F11" s="311"/>
      <c r="G11" s="236"/>
      <c r="H11" s="320"/>
      <c r="I11" s="304"/>
      <c r="J11" s="305"/>
    </row>
    <row r="12" spans="1:10" s="23" customFormat="1" ht="11.25" customHeight="1">
      <c r="A12" s="312"/>
      <c r="B12" s="218"/>
      <c r="C12" s="103">
        <v>2017</v>
      </c>
      <c r="D12" s="103">
        <v>2018</v>
      </c>
      <c r="E12" s="103">
        <v>2017</v>
      </c>
      <c r="F12" s="103">
        <v>2018</v>
      </c>
      <c r="G12" s="103">
        <v>2017</v>
      </c>
      <c r="H12" s="103">
        <v>2018</v>
      </c>
      <c r="I12" s="118">
        <v>2017</v>
      </c>
      <c r="J12" s="174">
        <v>2018</v>
      </c>
    </row>
    <row r="13" spans="1:10" s="23" customFormat="1" ht="11.25" customHeight="1">
      <c r="A13" s="313"/>
      <c r="B13" s="314"/>
      <c r="C13" s="230" t="s">
        <v>106</v>
      </c>
      <c r="D13" s="231"/>
      <c r="E13" s="230" t="s">
        <v>106</v>
      </c>
      <c r="F13" s="231"/>
      <c r="G13" s="230" t="s">
        <v>106</v>
      </c>
      <c r="H13" s="231"/>
      <c r="I13" s="230" t="s">
        <v>106</v>
      </c>
      <c r="J13" s="319"/>
    </row>
    <row r="14" spans="1:10" s="23" customFormat="1" ht="11.25" customHeight="1">
      <c r="A14" s="8"/>
      <c r="B14" s="3"/>
      <c r="C14" s="19"/>
      <c r="D14" s="104"/>
      <c r="E14" s="106"/>
      <c r="G14" s="106"/>
      <c r="I14" s="106"/>
      <c r="J14" s="106"/>
    </row>
    <row r="15" spans="1:10" ht="11.25" customHeight="1">
      <c r="A15" s="89">
        <v>11</v>
      </c>
      <c r="B15" s="58" t="s">
        <v>0</v>
      </c>
      <c r="C15" s="64">
        <v>5493</v>
      </c>
      <c r="D15" s="64">
        <v>4291</v>
      </c>
      <c r="E15" s="64">
        <v>5122</v>
      </c>
      <c r="F15" s="64">
        <v>4496</v>
      </c>
      <c r="G15" s="64">
        <v>178</v>
      </c>
      <c r="H15" s="64">
        <v>2337</v>
      </c>
      <c r="I15" s="64">
        <v>4944</v>
      </c>
      <c r="J15" s="64">
        <v>2159</v>
      </c>
    </row>
    <row r="16" spans="1:10" ht="11.25" customHeight="1">
      <c r="A16" s="62"/>
      <c r="B16" s="58"/>
      <c r="C16" s="64"/>
      <c r="D16" s="64"/>
      <c r="E16" s="64"/>
      <c r="F16" s="64"/>
      <c r="G16" s="64"/>
      <c r="H16" s="64"/>
      <c r="I16" s="64"/>
      <c r="J16" s="64"/>
    </row>
    <row r="17" spans="1:10" ht="11.25" customHeight="1">
      <c r="A17" s="89">
        <v>21</v>
      </c>
      <c r="B17" s="58" t="s">
        <v>1</v>
      </c>
      <c r="C17" s="64">
        <v>5144</v>
      </c>
      <c r="D17" s="64">
        <v>5119</v>
      </c>
      <c r="E17" s="64">
        <v>5130</v>
      </c>
      <c r="F17" s="64">
        <v>5167</v>
      </c>
      <c r="G17" s="64">
        <v>3753</v>
      </c>
      <c r="H17" s="64">
        <v>4100</v>
      </c>
      <c r="I17" s="64">
        <v>1377</v>
      </c>
      <c r="J17" s="64">
        <v>1067</v>
      </c>
    </row>
    <row r="18" spans="1:10" ht="11.25" customHeight="1">
      <c r="A18" s="89">
        <v>22</v>
      </c>
      <c r="B18" s="58" t="s">
        <v>2</v>
      </c>
      <c r="C18" s="64">
        <v>7190</v>
      </c>
      <c r="D18" s="64">
        <v>6842</v>
      </c>
      <c r="E18" s="64">
        <v>7376</v>
      </c>
      <c r="F18" s="64">
        <v>7330</v>
      </c>
      <c r="G18" s="64">
        <v>6582</v>
      </c>
      <c r="H18" s="64">
        <v>6941</v>
      </c>
      <c r="I18" s="64">
        <v>794</v>
      </c>
      <c r="J18" s="64">
        <v>389</v>
      </c>
    </row>
    <row r="19" spans="1:10" ht="11.25" customHeight="1">
      <c r="A19" s="89">
        <v>23</v>
      </c>
      <c r="B19" s="58" t="s">
        <v>3</v>
      </c>
      <c r="C19" s="64">
        <v>4248</v>
      </c>
      <c r="D19" s="64">
        <v>4358</v>
      </c>
      <c r="E19" s="64">
        <v>4194</v>
      </c>
      <c r="F19" s="64">
        <v>4217</v>
      </c>
      <c r="G19" s="64">
        <v>4194</v>
      </c>
      <c r="H19" s="64">
        <v>4217</v>
      </c>
      <c r="I19" s="64" t="s">
        <v>37</v>
      </c>
      <c r="J19" s="64" t="s">
        <v>37</v>
      </c>
    </row>
    <row r="20" spans="1:10" ht="11.25" customHeight="1">
      <c r="A20" s="89">
        <v>24</v>
      </c>
      <c r="B20" s="58" t="s">
        <v>4</v>
      </c>
      <c r="C20" s="64">
        <v>5297</v>
      </c>
      <c r="D20" s="64">
        <v>5031</v>
      </c>
      <c r="E20" s="64">
        <v>5322</v>
      </c>
      <c r="F20" s="64">
        <v>5092</v>
      </c>
      <c r="G20" s="64">
        <v>5322</v>
      </c>
      <c r="H20" s="64">
        <v>5092</v>
      </c>
      <c r="I20" s="64" t="s">
        <v>37</v>
      </c>
      <c r="J20" s="64" t="s">
        <v>37</v>
      </c>
    </row>
    <row r="21" spans="1:10" s="22" customFormat="1" ht="11.25" customHeight="1">
      <c r="A21" s="62"/>
      <c r="B21" s="58"/>
      <c r="C21" s="64"/>
      <c r="D21" s="64"/>
      <c r="E21" s="64"/>
      <c r="F21" s="64"/>
      <c r="G21" s="64"/>
      <c r="H21" s="64"/>
      <c r="I21" s="64"/>
      <c r="J21" s="64"/>
    </row>
    <row r="22" spans="1:10" ht="11.25" customHeight="1">
      <c r="A22" s="62"/>
      <c r="B22" s="58"/>
      <c r="C22" s="64"/>
      <c r="D22" s="64"/>
      <c r="E22" s="64"/>
      <c r="F22" s="64"/>
      <c r="G22" s="64"/>
      <c r="H22" s="64"/>
      <c r="I22" s="64"/>
      <c r="J22" s="64"/>
    </row>
    <row r="23" spans="1:10" ht="11.25" customHeight="1">
      <c r="A23" s="89">
        <v>12</v>
      </c>
      <c r="B23" s="58" t="s">
        <v>5</v>
      </c>
      <c r="C23" s="64">
        <v>12199</v>
      </c>
      <c r="D23" s="64">
        <v>12588</v>
      </c>
      <c r="E23" s="64">
        <v>12493</v>
      </c>
      <c r="F23" s="64">
        <v>12899</v>
      </c>
      <c r="G23" s="64">
        <v>487</v>
      </c>
      <c r="H23" s="64">
        <v>6529</v>
      </c>
      <c r="I23" s="64">
        <v>12006</v>
      </c>
      <c r="J23" s="64">
        <v>6370</v>
      </c>
    </row>
    <row r="24" spans="1:10" ht="11.25" customHeight="1">
      <c r="A24" s="92"/>
      <c r="B24" s="58"/>
      <c r="C24" s="64"/>
      <c r="D24" s="64"/>
      <c r="E24" s="64"/>
      <c r="F24" s="64"/>
      <c r="G24" s="64"/>
      <c r="H24" s="64"/>
      <c r="I24" s="64"/>
      <c r="J24" s="64"/>
    </row>
    <row r="25" spans="1:10" s="23" customFormat="1" ht="11.25" customHeight="1">
      <c r="A25" s="89">
        <v>25</v>
      </c>
      <c r="B25" s="58" t="s">
        <v>6</v>
      </c>
      <c r="C25" s="64">
        <v>6293</v>
      </c>
      <c r="D25" s="64">
        <v>6162</v>
      </c>
      <c r="E25" s="64">
        <v>6240</v>
      </c>
      <c r="F25" s="64">
        <v>6108</v>
      </c>
      <c r="G25" s="64">
        <v>748</v>
      </c>
      <c r="H25" s="64">
        <v>986</v>
      </c>
      <c r="I25" s="64">
        <v>5492</v>
      </c>
      <c r="J25" s="64">
        <v>5122</v>
      </c>
    </row>
    <row r="26" spans="1:10" ht="11.25" customHeight="1">
      <c r="A26" s="89">
        <v>26</v>
      </c>
      <c r="B26" s="58" t="s">
        <v>7</v>
      </c>
      <c r="C26" s="64">
        <v>4257</v>
      </c>
      <c r="D26" s="64">
        <v>4421</v>
      </c>
      <c r="E26" s="64">
        <v>4285</v>
      </c>
      <c r="F26" s="64">
        <v>4430</v>
      </c>
      <c r="G26" s="64">
        <v>2555</v>
      </c>
      <c r="H26" s="64">
        <v>2535</v>
      </c>
      <c r="I26" s="64">
        <v>1730</v>
      </c>
      <c r="J26" s="64">
        <v>1895</v>
      </c>
    </row>
    <row r="27" spans="1:10" ht="11.25" customHeight="1">
      <c r="A27" s="89">
        <v>27</v>
      </c>
      <c r="B27" s="58" t="s">
        <v>8</v>
      </c>
      <c r="C27" s="64">
        <v>3568</v>
      </c>
      <c r="D27" s="64">
        <v>3607</v>
      </c>
      <c r="E27" s="64">
        <v>3222</v>
      </c>
      <c r="F27" s="64">
        <v>3290</v>
      </c>
      <c r="G27" s="64">
        <v>721</v>
      </c>
      <c r="H27" s="64">
        <v>1448</v>
      </c>
      <c r="I27" s="64">
        <v>2501</v>
      </c>
      <c r="J27" s="64">
        <v>1842</v>
      </c>
    </row>
    <row r="28" spans="1:10" s="22" customFormat="1" ht="11.25" customHeight="1">
      <c r="A28" s="89">
        <v>28</v>
      </c>
      <c r="B28" s="25" t="s">
        <v>38</v>
      </c>
      <c r="C28" s="64"/>
      <c r="D28" s="64"/>
      <c r="E28" s="64"/>
      <c r="F28" s="64"/>
      <c r="G28" s="64"/>
      <c r="H28" s="64"/>
      <c r="I28" s="64"/>
      <c r="J28" s="64"/>
    </row>
    <row r="29" spans="1:10" ht="11.25" customHeight="1">
      <c r="A29" s="62"/>
      <c r="B29" s="25" t="s">
        <v>39</v>
      </c>
      <c r="C29" s="64">
        <v>1555</v>
      </c>
      <c r="D29" s="64">
        <v>1755</v>
      </c>
      <c r="E29" s="64">
        <v>1525</v>
      </c>
      <c r="F29" s="64">
        <v>1681</v>
      </c>
      <c r="G29" s="64">
        <v>532</v>
      </c>
      <c r="H29" s="64">
        <v>827</v>
      </c>
      <c r="I29" s="64">
        <v>993</v>
      </c>
      <c r="J29" s="64">
        <v>854</v>
      </c>
    </row>
    <row r="30" spans="1:10" ht="11.25" customHeight="1">
      <c r="A30" s="62"/>
      <c r="B30" s="25"/>
      <c r="C30" s="64"/>
      <c r="D30" s="64"/>
      <c r="E30" s="64"/>
      <c r="F30" s="64"/>
      <c r="G30" s="64"/>
      <c r="H30" s="64"/>
      <c r="I30" s="64"/>
      <c r="J30" s="64"/>
    </row>
    <row r="31" spans="1:10" s="23" customFormat="1" ht="11.25" customHeight="1">
      <c r="A31" s="62"/>
      <c r="B31" s="58"/>
      <c r="C31" s="64"/>
      <c r="D31" s="64"/>
      <c r="E31" s="64"/>
      <c r="F31" s="64"/>
      <c r="G31" s="108"/>
      <c r="H31" s="108"/>
      <c r="I31" s="64"/>
      <c r="J31" s="64"/>
    </row>
    <row r="32" spans="1:10" ht="11.25" customHeight="1">
      <c r="A32" s="89">
        <v>13</v>
      </c>
      <c r="B32" s="58" t="s">
        <v>9</v>
      </c>
      <c r="C32" s="64">
        <v>8481</v>
      </c>
      <c r="D32" s="64">
        <v>8225</v>
      </c>
      <c r="E32" s="64">
        <v>8976</v>
      </c>
      <c r="F32" s="64">
        <v>6361</v>
      </c>
      <c r="G32" s="64">
        <v>8976</v>
      </c>
      <c r="H32" s="64">
        <v>6361</v>
      </c>
      <c r="I32" s="64" t="s">
        <v>37</v>
      </c>
      <c r="J32" s="64" t="s">
        <v>37</v>
      </c>
    </row>
    <row r="33" spans="1:10" ht="11.25" customHeight="1">
      <c r="A33" s="62"/>
      <c r="B33" s="58"/>
      <c r="C33" s="64"/>
      <c r="D33" s="64"/>
      <c r="E33" s="64"/>
      <c r="F33" s="64"/>
      <c r="G33" s="64"/>
      <c r="H33" s="64"/>
      <c r="I33" s="64"/>
      <c r="J33" s="64"/>
    </row>
    <row r="34" spans="1:10" s="22" customFormat="1" ht="11.25" customHeight="1">
      <c r="A34" s="89">
        <v>29</v>
      </c>
      <c r="B34" s="58" t="s">
        <v>10</v>
      </c>
      <c r="C34" s="64">
        <v>4992</v>
      </c>
      <c r="D34" s="64">
        <v>4246</v>
      </c>
      <c r="E34" s="64">
        <v>4018</v>
      </c>
      <c r="F34" s="64">
        <v>3897</v>
      </c>
      <c r="G34" s="64">
        <v>363</v>
      </c>
      <c r="H34" s="64">
        <v>2743</v>
      </c>
      <c r="I34" s="64">
        <v>3655</v>
      </c>
      <c r="J34" s="64">
        <v>1154</v>
      </c>
    </row>
    <row r="35" spans="1:10" s="22" customFormat="1" ht="11.25" customHeight="1">
      <c r="A35" s="89">
        <v>30</v>
      </c>
      <c r="B35" s="58" t="s">
        <v>11</v>
      </c>
      <c r="C35" s="64">
        <v>3360</v>
      </c>
      <c r="D35" s="64">
        <v>3201</v>
      </c>
      <c r="E35" s="64">
        <v>3063</v>
      </c>
      <c r="F35" s="64">
        <v>2782</v>
      </c>
      <c r="G35" s="64">
        <v>581</v>
      </c>
      <c r="H35" s="64">
        <v>945</v>
      </c>
      <c r="I35" s="64">
        <v>2482</v>
      </c>
      <c r="J35" s="64">
        <v>1837</v>
      </c>
    </row>
    <row r="36" spans="1:10" s="22" customFormat="1" ht="11.25" customHeight="1">
      <c r="A36" s="8"/>
      <c r="B36" s="25"/>
      <c r="C36" s="64"/>
      <c r="D36" s="64"/>
      <c r="E36" s="64"/>
      <c r="F36" s="64"/>
      <c r="G36" s="64"/>
      <c r="H36" s="64"/>
      <c r="I36" s="64"/>
      <c r="J36" s="64"/>
    </row>
    <row r="37" spans="1:10" ht="11.25" customHeight="1">
      <c r="A37" s="22"/>
      <c r="B37" s="93"/>
      <c r="C37" s="64"/>
      <c r="D37" s="64"/>
      <c r="E37" s="64"/>
      <c r="F37" s="64"/>
      <c r="G37" s="108"/>
      <c r="H37" s="108"/>
      <c r="I37" s="64"/>
      <c r="J37" s="64"/>
    </row>
    <row r="38" spans="1:10" s="22" customFormat="1" ht="11.25" customHeight="1">
      <c r="A38" s="95"/>
      <c r="B38" s="83" t="s">
        <v>27</v>
      </c>
      <c r="C38" s="108">
        <f>SUM(C15:C37)</f>
        <v>72077</v>
      </c>
      <c r="D38" s="108">
        <f t="shared" ref="D38:J38" si="0">SUM(D15:D37)</f>
        <v>69846</v>
      </c>
      <c r="E38" s="108">
        <f t="shared" si="0"/>
        <v>70966</v>
      </c>
      <c r="F38" s="108">
        <f t="shared" si="0"/>
        <v>67750</v>
      </c>
      <c r="G38" s="108">
        <f t="shared" si="0"/>
        <v>34992</v>
      </c>
      <c r="H38" s="108">
        <f t="shared" si="0"/>
        <v>45061</v>
      </c>
      <c r="I38" s="108">
        <f t="shared" si="0"/>
        <v>35974</v>
      </c>
      <c r="J38" s="108">
        <f t="shared" si="0"/>
        <v>22689</v>
      </c>
    </row>
    <row r="39" spans="1:10" ht="11.25" customHeight="1">
      <c r="D39" s="59"/>
      <c r="F39" s="110"/>
      <c r="H39" s="108"/>
    </row>
    <row r="40" spans="1:10" ht="11.25" customHeight="1">
      <c r="A40" s="8" t="s">
        <v>18</v>
      </c>
      <c r="D40" s="59"/>
    </row>
    <row r="41" spans="1:10" ht="11.25" customHeight="1">
      <c r="A41" s="8" t="s">
        <v>28</v>
      </c>
    </row>
    <row r="42" spans="1:10" ht="11.25" customHeight="1">
      <c r="A42" s="15" t="s">
        <v>239</v>
      </c>
      <c r="B42" s="15"/>
      <c r="C42" s="15"/>
      <c r="D42" s="15"/>
      <c r="E42" s="15"/>
      <c r="G42" s="15"/>
      <c r="H42" s="111"/>
    </row>
    <row r="43" spans="1:10" ht="11.25" customHeight="1">
      <c r="A43" s="8" t="s">
        <v>234</v>
      </c>
      <c r="F43" s="15"/>
      <c r="H43" s="15"/>
    </row>
  </sheetData>
  <mergeCells count="12">
    <mergeCell ref="I8:J11"/>
    <mergeCell ref="E7:F11"/>
    <mergeCell ref="E6:J6"/>
    <mergeCell ref="A6:A13"/>
    <mergeCell ref="B6:B13"/>
    <mergeCell ref="G13:H13"/>
    <mergeCell ref="C13:D13"/>
    <mergeCell ref="E13:F13"/>
    <mergeCell ref="C6:D11"/>
    <mergeCell ref="G7:J7"/>
    <mergeCell ref="I13:J13"/>
    <mergeCell ref="G8:H11"/>
  </mergeCells>
  <phoneticPr fontId="8" type="noConversion"/>
  <hyperlinks>
    <hyperlink ref="A1" location="Inhalt!A1" display="Inhalt"/>
  </hyperlinks>
  <pageMargins left="0.7" right="0.7" top="0.75" bottom="0.75" header="0.3" footer="0.3"/>
  <pageSetup paperSize="9" firstPageNumber="14" orientation="portrait" r:id="rId1"/>
  <headerFooter alignWithMargins="0">
    <oddFooter>&amp;C&amp;6© Statistisches Landesamt des Freistaates Sachsen | Q I 9 - j/18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zoomScaleNormal="100" workbookViewId="0">
      <selection activeCell="D45" sqref="D45"/>
    </sheetView>
  </sheetViews>
  <sheetFormatPr baseColWidth="10" defaultColWidth="9.5703125" defaultRowHeight="11.25" customHeight="1"/>
  <cols>
    <col min="1" max="1" width="6.28515625" style="8" customWidth="1"/>
    <col min="2" max="2" width="17.28515625" style="8" customWidth="1"/>
    <col min="3" max="10" width="9.28515625" style="8" customWidth="1"/>
    <col min="11" max="16384" width="9.5703125" style="8"/>
  </cols>
  <sheetData>
    <row r="1" spans="1:11" ht="11.25" customHeight="1">
      <c r="A1" s="21" t="s">
        <v>99</v>
      </c>
    </row>
    <row r="3" spans="1:11" ht="11.25" customHeight="1">
      <c r="A3" s="22" t="s">
        <v>131</v>
      </c>
    </row>
    <row r="4" spans="1:11" ht="11.25" customHeight="1">
      <c r="A4" s="22" t="s">
        <v>209</v>
      </c>
    </row>
    <row r="6" spans="1:11" ht="11.25" customHeight="1">
      <c r="A6" s="321" t="s">
        <v>48</v>
      </c>
      <c r="B6" s="217" t="s">
        <v>46</v>
      </c>
      <c r="C6" s="324" t="s">
        <v>41</v>
      </c>
      <c r="D6" s="325"/>
      <c r="E6" s="272" t="s">
        <v>180</v>
      </c>
      <c r="F6" s="273"/>
      <c r="G6" s="273"/>
      <c r="H6" s="273"/>
      <c r="I6" s="273"/>
      <c r="J6" s="273"/>
    </row>
    <row r="7" spans="1:11" s="23" customFormat="1" ht="11.25" customHeight="1">
      <c r="A7" s="322"/>
      <c r="B7" s="218"/>
      <c r="C7" s="302"/>
      <c r="D7" s="303"/>
      <c r="E7" s="238" t="s">
        <v>122</v>
      </c>
      <c r="F7" s="326"/>
      <c r="G7" s="327" t="s">
        <v>121</v>
      </c>
      <c r="H7" s="328"/>
      <c r="I7" s="306" t="s">
        <v>120</v>
      </c>
      <c r="J7" s="329"/>
    </row>
    <row r="8" spans="1:11" s="23" customFormat="1" ht="11.25" customHeight="1">
      <c r="A8" s="322"/>
      <c r="B8" s="218"/>
      <c r="C8" s="302"/>
      <c r="D8" s="303"/>
      <c r="E8" s="211"/>
      <c r="F8" s="227"/>
      <c r="G8" s="208"/>
      <c r="H8" s="242"/>
      <c r="I8" s="308"/>
      <c r="J8" s="330"/>
    </row>
    <row r="9" spans="1:11" s="23" customFormat="1" ht="11.25" customHeight="1">
      <c r="A9" s="322"/>
      <c r="B9" s="218"/>
      <c r="C9" s="302"/>
      <c r="D9" s="303"/>
      <c r="E9" s="211"/>
      <c r="F9" s="227"/>
      <c r="G9" s="208"/>
      <c r="H9" s="242"/>
      <c r="I9" s="308"/>
      <c r="J9" s="330"/>
    </row>
    <row r="10" spans="1:11" s="23" customFormat="1" ht="11.25" customHeight="1">
      <c r="A10" s="322"/>
      <c r="B10" s="218"/>
      <c r="C10" s="304"/>
      <c r="D10" s="305"/>
      <c r="E10" s="211"/>
      <c r="F10" s="227"/>
      <c r="G10" s="243"/>
      <c r="H10" s="244"/>
      <c r="I10" s="310"/>
      <c r="J10" s="331"/>
    </row>
    <row r="11" spans="1:11" s="23" customFormat="1" ht="11.25" customHeight="1">
      <c r="A11" s="322"/>
      <c r="B11" s="218"/>
      <c r="C11" s="118">
        <v>2017</v>
      </c>
      <c r="D11" s="103">
        <v>2018</v>
      </c>
      <c r="E11" s="103">
        <v>2017</v>
      </c>
      <c r="F11" s="103">
        <v>2018</v>
      </c>
      <c r="G11" s="103">
        <v>2017</v>
      </c>
      <c r="H11" s="103">
        <v>2018</v>
      </c>
      <c r="I11" s="103">
        <v>2017</v>
      </c>
      <c r="J11" s="174">
        <v>2018</v>
      </c>
    </row>
    <row r="12" spans="1:11" s="23" customFormat="1" ht="11.25" customHeight="1">
      <c r="A12" s="323"/>
      <c r="B12" s="314"/>
      <c r="C12" s="230" t="s">
        <v>106</v>
      </c>
      <c r="D12" s="231"/>
      <c r="E12" s="230" t="s">
        <v>106</v>
      </c>
      <c r="F12" s="231"/>
      <c r="G12" s="230" t="s">
        <v>106</v>
      </c>
      <c r="H12" s="231"/>
      <c r="I12" s="230" t="s">
        <v>106</v>
      </c>
      <c r="J12" s="319"/>
      <c r="K12" s="36"/>
    </row>
    <row r="13" spans="1:11" s="23" customFormat="1" ht="11.25" customHeight="1">
      <c r="A13" s="8"/>
      <c r="B13" s="3"/>
      <c r="C13" s="106"/>
      <c r="D13" s="106"/>
      <c r="E13" s="64"/>
      <c r="F13" s="106"/>
      <c r="G13" s="106"/>
      <c r="H13" s="106"/>
      <c r="I13" s="106"/>
      <c r="J13" s="106"/>
    </row>
    <row r="14" spans="1:11" ht="11.25" customHeight="1">
      <c r="A14" s="89">
        <v>11</v>
      </c>
      <c r="B14" s="58" t="s">
        <v>0</v>
      </c>
      <c r="C14" s="64">
        <v>4944</v>
      </c>
      <c r="D14" s="64">
        <v>2159</v>
      </c>
      <c r="E14" s="64">
        <v>3277</v>
      </c>
      <c r="F14" s="64">
        <v>1096</v>
      </c>
      <c r="G14" s="64">
        <v>1667</v>
      </c>
      <c r="H14" s="64">
        <v>1063</v>
      </c>
      <c r="I14" s="64" t="s">
        <v>17</v>
      </c>
      <c r="J14" s="64" t="s">
        <v>17</v>
      </c>
    </row>
    <row r="15" spans="1:11" ht="11.25" customHeight="1">
      <c r="A15" s="62"/>
      <c r="B15" s="58"/>
      <c r="C15" s="64"/>
      <c r="D15" s="64"/>
      <c r="E15" s="64"/>
      <c r="F15" s="64"/>
      <c r="G15" s="64"/>
      <c r="H15" s="64"/>
      <c r="I15" s="64"/>
      <c r="J15" s="64"/>
    </row>
    <row r="16" spans="1:11" ht="11.25" customHeight="1">
      <c r="A16" s="89">
        <v>21</v>
      </c>
      <c r="B16" s="58" t="s">
        <v>1</v>
      </c>
      <c r="C16" s="64">
        <v>1377</v>
      </c>
      <c r="D16" s="64">
        <v>1067</v>
      </c>
      <c r="E16" s="64">
        <v>30</v>
      </c>
      <c r="F16" s="64">
        <v>28</v>
      </c>
      <c r="G16" s="64">
        <v>191</v>
      </c>
      <c r="H16" s="64">
        <v>184</v>
      </c>
      <c r="I16" s="64">
        <v>1156</v>
      </c>
      <c r="J16" s="64">
        <v>855</v>
      </c>
    </row>
    <row r="17" spans="1:10" ht="11.25" customHeight="1">
      <c r="A17" s="89">
        <v>22</v>
      </c>
      <c r="B17" s="58" t="s">
        <v>2</v>
      </c>
      <c r="C17" s="64">
        <v>794</v>
      </c>
      <c r="D17" s="64">
        <v>389</v>
      </c>
      <c r="E17" s="64">
        <v>284</v>
      </c>
      <c r="F17" s="64">
        <v>173</v>
      </c>
      <c r="G17" s="64">
        <v>263</v>
      </c>
      <c r="H17" s="64" t="s">
        <v>37</v>
      </c>
      <c r="I17" s="64">
        <v>247</v>
      </c>
      <c r="J17" s="64">
        <v>216</v>
      </c>
    </row>
    <row r="18" spans="1:10" ht="11.25" customHeight="1">
      <c r="A18" s="89">
        <v>23</v>
      </c>
      <c r="B18" s="58" t="s">
        <v>3</v>
      </c>
      <c r="C18" s="64" t="s">
        <v>37</v>
      </c>
      <c r="D18" s="64" t="s">
        <v>37</v>
      </c>
      <c r="E18" s="64" t="s">
        <v>37</v>
      </c>
      <c r="F18" s="64" t="s">
        <v>37</v>
      </c>
      <c r="G18" s="64" t="s">
        <v>37</v>
      </c>
      <c r="H18" s="64" t="s">
        <v>37</v>
      </c>
      <c r="I18" s="64" t="s">
        <v>17</v>
      </c>
      <c r="J18" s="64" t="s">
        <v>17</v>
      </c>
    </row>
    <row r="19" spans="1:10" ht="11.25" customHeight="1">
      <c r="A19" s="89">
        <v>24</v>
      </c>
      <c r="B19" s="58" t="s">
        <v>4</v>
      </c>
      <c r="C19" s="64" t="s">
        <v>37</v>
      </c>
      <c r="D19" s="64" t="s">
        <v>37</v>
      </c>
      <c r="E19" s="64" t="s">
        <v>37</v>
      </c>
      <c r="F19" s="64" t="s">
        <v>37</v>
      </c>
      <c r="G19" s="64" t="s">
        <v>37</v>
      </c>
      <c r="H19" s="64" t="s">
        <v>37</v>
      </c>
      <c r="I19" s="64" t="s">
        <v>17</v>
      </c>
      <c r="J19" s="64" t="s">
        <v>17</v>
      </c>
    </row>
    <row r="20" spans="1:10" s="22" customFormat="1" ht="11.25" customHeight="1">
      <c r="A20" s="62"/>
      <c r="B20" s="58"/>
      <c r="C20" s="64"/>
      <c r="D20" s="64"/>
      <c r="E20" s="64"/>
      <c r="F20" s="64"/>
      <c r="G20" s="64"/>
      <c r="H20" s="64"/>
      <c r="I20" s="64"/>
      <c r="J20" s="64"/>
    </row>
    <row r="21" spans="1:10" ht="11.25" customHeight="1">
      <c r="A21" s="62"/>
      <c r="B21" s="58"/>
      <c r="C21" s="64"/>
      <c r="D21" s="64"/>
      <c r="E21" s="64"/>
      <c r="F21" s="64"/>
      <c r="G21" s="64"/>
      <c r="H21" s="64"/>
      <c r="I21" s="64"/>
      <c r="J21" s="64"/>
    </row>
    <row r="22" spans="1:10" ht="11.25" customHeight="1">
      <c r="A22" s="89">
        <v>12</v>
      </c>
      <c r="B22" s="58" t="s">
        <v>5</v>
      </c>
      <c r="C22" s="64">
        <v>12006</v>
      </c>
      <c r="D22" s="64">
        <v>6370</v>
      </c>
      <c r="E22" s="64">
        <v>2632</v>
      </c>
      <c r="F22" s="64">
        <v>6341</v>
      </c>
      <c r="G22" s="64">
        <v>9374</v>
      </c>
      <c r="H22" s="64">
        <v>29</v>
      </c>
      <c r="I22" s="64" t="s">
        <v>17</v>
      </c>
      <c r="J22" s="64" t="s">
        <v>17</v>
      </c>
    </row>
    <row r="23" spans="1:10" ht="11.25" customHeight="1">
      <c r="A23" s="92"/>
      <c r="B23" s="58"/>
      <c r="C23" s="64"/>
      <c r="D23" s="64"/>
      <c r="E23" s="64"/>
      <c r="F23" s="64"/>
      <c r="G23" s="64"/>
      <c r="H23" s="64"/>
      <c r="I23" s="64"/>
      <c r="J23" s="64"/>
    </row>
    <row r="24" spans="1:10" s="23" customFormat="1" ht="11.25" customHeight="1">
      <c r="A24" s="89">
        <v>25</v>
      </c>
      <c r="B24" s="58" t="s">
        <v>6</v>
      </c>
      <c r="C24" s="64">
        <v>5492</v>
      </c>
      <c r="D24" s="64">
        <v>5122</v>
      </c>
      <c r="E24" s="64" t="s">
        <v>37</v>
      </c>
      <c r="F24" s="64" t="s">
        <v>37</v>
      </c>
      <c r="G24" s="64">
        <v>3089</v>
      </c>
      <c r="H24" s="64">
        <v>2516</v>
      </c>
      <c r="I24" s="64">
        <v>2403</v>
      </c>
      <c r="J24" s="64">
        <v>2606</v>
      </c>
    </row>
    <row r="25" spans="1:10" ht="11.25" customHeight="1">
      <c r="A25" s="89">
        <v>26</v>
      </c>
      <c r="B25" s="58" t="s">
        <v>7</v>
      </c>
      <c r="C25" s="64">
        <v>1730</v>
      </c>
      <c r="D25" s="64">
        <v>1895</v>
      </c>
      <c r="E25" s="64">
        <v>403</v>
      </c>
      <c r="F25" s="64">
        <v>400</v>
      </c>
      <c r="G25" s="64">
        <v>1327</v>
      </c>
      <c r="H25" s="64">
        <v>1495</v>
      </c>
      <c r="I25" s="64" t="s">
        <v>37</v>
      </c>
      <c r="J25" s="64" t="s">
        <v>37</v>
      </c>
    </row>
    <row r="26" spans="1:10" ht="11.25" customHeight="1">
      <c r="A26" s="89">
        <v>27</v>
      </c>
      <c r="B26" s="58" t="s">
        <v>8</v>
      </c>
      <c r="C26" s="64">
        <v>2501</v>
      </c>
      <c r="D26" s="64">
        <v>1842</v>
      </c>
      <c r="E26" s="64" t="s">
        <v>37</v>
      </c>
      <c r="F26" s="64">
        <v>1345</v>
      </c>
      <c r="G26" s="64">
        <v>2239</v>
      </c>
      <c r="H26" s="64">
        <v>241</v>
      </c>
      <c r="I26" s="64">
        <v>262</v>
      </c>
      <c r="J26" s="64">
        <v>256</v>
      </c>
    </row>
    <row r="27" spans="1:10" s="22" customFormat="1" ht="11.25" customHeight="1">
      <c r="A27" s="89">
        <v>28</v>
      </c>
      <c r="B27" s="25" t="s">
        <v>38</v>
      </c>
      <c r="C27" s="64"/>
      <c r="D27" s="64"/>
      <c r="E27" s="64"/>
      <c r="F27" s="64"/>
      <c r="G27" s="64"/>
      <c r="H27" s="64"/>
      <c r="I27" s="107"/>
      <c r="J27" s="64"/>
    </row>
    <row r="28" spans="1:10" ht="11.25" customHeight="1">
      <c r="A28" s="62"/>
      <c r="B28" s="25" t="s">
        <v>39</v>
      </c>
      <c r="C28" s="64">
        <v>993</v>
      </c>
      <c r="D28" s="64">
        <v>854</v>
      </c>
      <c r="E28" s="64" t="s">
        <v>37</v>
      </c>
      <c r="F28" s="64" t="s">
        <v>37</v>
      </c>
      <c r="G28" s="64">
        <v>993</v>
      </c>
      <c r="H28" s="64">
        <v>51</v>
      </c>
      <c r="I28" s="64" t="s">
        <v>37</v>
      </c>
      <c r="J28" s="64">
        <v>803</v>
      </c>
    </row>
    <row r="29" spans="1:10" ht="11.25" customHeight="1">
      <c r="A29" s="62"/>
      <c r="B29" s="25"/>
      <c r="C29" s="64"/>
      <c r="D29" s="64"/>
      <c r="E29" s="64"/>
      <c r="F29" s="64"/>
      <c r="G29" s="64"/>
      <c r="H29" s="64"/>
      <c r="I29" s="64"/>
      <c r="J29" s="64"/>
    </row>
    <row r="30" spans="1:10" s="23" customFormat="1" ht="11.25" customHeight="1">
      <c r="A30" s="62"/>
      <c r="B30" s="58"/>
      <c r="C30" s="64"/>
      <c r="D30" s="64"/>
      <c r="E30" s="64"/>
      <c r="F30" s="64"/>
      <c r="G30" s="64"/>
      <c r="H30" s="64"/>
      <c r="I30" s="64"/>
      <c r="J30" s="64"/>
    </row>
    <row r="31" spans="1:10" ht="11.25" customHeight="1">
      <c r="A31" s="89">
        <v>13</v>
      </c>
      <c r="B31" s="58" t="s">
        <v>9</v>
      </c>
      <c r="C31" s="64" t="s">
        <v>37</v>
      </c>
      <c r="D31" s="64" t="s">
        <v>37</v>
      </c>
      <c r="E31" s="64" t="s">
        <v>37</v>
      </c>
      <c r="F31" s="64" t="s">
        <v>37</v>
      </c>
      <c r="G31" s="64" t="s">
        <v>37</v>
      </c>
      <c r="H31" s="64" t="s">
        <v>37</v>
      </c>
      <c r="I31" s="64" t="s">
        <v>17</v>
      </c>
      <c r="J31" s="64" t="s">
        <v>17</v>
      </c>
    </row>
    <row r="32" spans="1:10" ht="11.25" customHeight="1">
      <c r="A32" s="62"/>
      <c r="B32" s="58"/>
      <c r="C32" s="64"/>
      <c r="D32" s="64"/>
      <c r="E32" s="64"/>
      <c r="F32" s="64"/>
      <c r="G32" s="64"/>
      <c r="H32" s="64"/>
      <c r="I32" s="64"/>
      <c r="J32" s="64"/>
    </row>
    <row r="33" spans="1:10" s="22" customFormat="1" ht="11.25" customHeight="1">
      <c r="A33" s="89">
        <v>29</v>
      </c>
      <c r="B33" s="58" t="s">
        <v>10</v>
      </c>
      <c r="C33" s="64">
        <v>3655</v>
      </c>
      <c r="D33" s="64">
        <v>1154</v>
      </c>
      <c r="E33" s="64" t="s">
        <v>37</v>
      </c>
      <c r="F33" s="64">
        <v>427</v>
      </c>
      <c r="G33" s="64">
        <v>3084</v>
      </c>
      <c r="H33" s="64">
        <v>727</v>
      </c>
      <c r="I33" s="64">
        <v>571</v>
      </c>
      <c r="J33" s="64" t="s">
        <v>17</v>
      </c>
    </row>
    <row r="34" spans="1:10" s="22" customFormat="1" ht="11.25" customHeight="1">
      <c r="A34" s="89">
        <v>30</v>
      </c>
      <c r="B34" s="58" t="s">
        <v>11</v>
      </c>
      <c r="C34" s="64">
        <v>2482</v>
      </c>
      <c r="D34" s="64">
        <v>1837</v>
      </c>
      <c r="E34" s="64">
        <v>635</v>
      </c>
      <c r="F34" s="64">
        <v>733</v>
      </c>
      <c r="G34" s="64">
        <v>1836</v>
      </c>
      <c r="H34" s="64">
        <v>1104</v>
      </c>
      <c r="I34" s="64">
        <v>11</v>
      </c>
      <c r="J34" s="64" t="s">
        <v>17</v>
      </c>
    </row>
    <row r="35" spans="1:10" s="22" customFormat="1" ht="11.25" customHeight="1">
      <c r="A35" s="8"/>
      <c r="B35" s="25"/>
      <c r="C35" s="64"/>
      <c r="D35" s="64"/>
      <c r="E35" s="64"/>
      <c r="F35" s="64"/>
      <c r="G35" s="64"/>
      <c r="H35" s="64"/>
      <c r="I35" s="64"/>
      <c r="J35" s="64"/>
    </row>
    <row r="36" spans="1:10" ht="11.25" customHeight="1">
      <c r="A36" s="22"/>
      <c r="B36" s="93"/>
      <c r="C36" s="64"/>
      <c r="D36" s="64"/>
      <c r="E36" s="108"/>
      <c r="F36" s="64"/>
      <c r="G36" s="108"/>
      <c r="H36" s="64"/>
      <c r="I36" s="109"/>
      <c r="J36" s="108"/>
    </row>
    <row r="37" spans="1:10" s="22" customFormat="1" ht="11.25" customHeight="1">
      <c r="A37" s="95"/>
      <c r="B37" s="83" t="s">
        <v>27</v>
      </c>
      <c r="C37" s="108">
        <f>SUM(C14:C34)</f>
        <v>35974</v>
      </c>
      <c r="D37" s="108">
        <f t="shared" ref="D37:J37" si="0">SUM(D14:D34)</f>
        <v>22689</v>
      </c>
      <c r="E37" s="108">
        <f t="shared" si="0"/>
        <v>7261</v>
      </c>
      <c r="F37" s="108">
        <f t="shared" si="0"/>
        <v>10543</v>
      </c>
      <c r="G37" s="108">
        <f t="shared" si="0"/>
        <v>24063</v>
      </c>
      <c r="H37" s="108">
        <f t="shared" si="0"/>
        <v>7410</v>
      </c>
      <c r="I37" s="108">
        <f t="shared" si="0"/>
        <v>4650</v>
      </c>
      <c r="J37" s="108">
        <f t="shared" si="0"/>
        <v>4736</v>
      </c>
    </row>
    <row r="39" spans="1:10" ht="11.25" customHeight="1">
      <c r="A39" s="8" t="s">
        <v>18</v>
      </c>
    </row>
    <row r="40" spans="1:10" ht="11.25" customHeight="1">
      <c r="A40" s="9" t="s">
        <v>247</v>
      </c>
      <c r="B40" s="9"/>
      <c r="C40" s="9"/>
      <c r="D40" s="9"/>
      <c r="E40" s="9"/>
      <c r="F40" s="9"/>
      <c r="G40" s="9"/>
      <c r="H40" s="9"/>
      <c r="I40" s="9"/>
    </row>
    <row r="41" spans="1:10" ht="11.25" customHeight="1">
      <c r="A41" s="15" t="s">
        <v>248</v>
      </c>
      <c r="B41" s="15"/>
    </row>
    <row r="42" spans="1:10" ht="11.25" customHeight="1">
      <c r="A42" s="15" t="s">
        <v>249</v>
      </c>
      <c r="B42" s="15"/>
      <c r="E42" s="111"/>
      <c r="F42" s="111"/>
      <c r="H42" s="111"/>
    </row>
    <row r="43" spans="1:10" ht="11.25" customHeight="1">
      <c r="H43" s="111"/>
    </row>
  </sheetData>
  <mergeCells count="11">
    <mergeCell ref="A6:A12"/>
    <mergeCell ref="B6:B12"/>
    <mergeCell ref="C6:D10"/>
    <mergeCell ref="E6:J6"/>
    <mergeCell ref="E7:F10"/>
    <mergeCell ref="G7:H10"/>
    <mergeCell ref="I7:J10"/>
    <mergeCell ref="C12:D12"/>
    <mergeCell ref="E12:F12"/>
    <mergeCell ref="G12:H12"/>
    <mergeCell ref="I12:J12"/>
  </mergeCells>
  <hyperlinks>
    <hyperlink ref="A1" location="Inhalt!A1" display="Inhalt"/>
  </hyperlinks>
  <pageMargins left="0.7" right="0.7" top="0.75" bottom="0.75" header="0.3" footer="0.3"/>
  <pageSetup paperSize="9" firstPageNumber="14" orientation="portrait" r:id="rId1"/>
  <headerFooter alignWithMargins="0">
    <oddFooter>&amp;C&amp;6© Statistisches Landesamt des Freistaates Sachsen | Q I 9 - j/18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0"/>
  <sheetViews>
    <sheetView showGridLines="0" topLeftCell="A16" zoomScaleNormal="100" workbookViewId="0">
      <selection activeCell="B47" sqref="B47"/>
    </sheetView>
  </sheetViews>
  <sheetFormatPr baseColWidth="10" defaultColWidth="11.42578125" defaultRowHeight="11.25"/>
  <cols>
    <col min="1" max="1" width="7" style="8" customWidth="1"/>
    <col min="2" max="2" width="15.85546875" style="8" customWidth="1"/>
    <col min="3" max="3" width="9.7109375" style="8" customWidth="1"/>
    <col min="4" max="4" width="11.42578125" style="8" customWidth="1"/>
    <col min="5" max="5" width="13.42578125" style="8" customWidth="1"/>
    <col min="6" max="6" width="11.28515625" style="8" customWidth="1"/>
    <col min="7" max="7" width="10" style="8" customWidth="1"/>
    <col min="8" max="8" width="9.28515625" style="8" customWidth="1"/>
    <col min="9" max="9" width="9.42578125" style="8" customWidth="1"/>
    <col min="10" max="16384" width="11.42578125" style="8"/>
  </cols>
  <sheetData>
    <row r="1" spans="1:9" ht="11.25" customHeight="1">
      <c r="A1" s="20" t="s">
        <v>99</v>
      </c>
    </row>
    <row r="2" spans="1:9" ht="11.25" customHeight="1"/>
    <row r="3" spans="1:9" ht="11.25" customHeight="1">
      <c r="A3" s="22" t="s">
        <v>182</v>
      </c>
      <c r="D3" s="105"/>
    </row>
    <row r="4" spans="1:9" ht="11.25" customHeight="1">
      <c r="A4" s="22" t="s">
        <v>210</v>
      </c>
      <c r="D4" s="105"/>
    </row>
    <row r="5" spans="1:9" ht="11.25" customHeight="1">
      <c r="A5" s="22"/>
      <c r="D5" s="105"/>
    </row>
    <row r="6" spans="1:9" ht="11.25" customHeight="1">
      <c r="A6" s="8" t="s">
        <v>104</v>
      </c>
      <c r="D6" s="105"/>
    </row>
    <row r="7" spans="1:9" ht="11.25" customHeight="1">
      <c r="A7" s="213" t="s">
        <v>48</v>
      </c>
      <c r="B7" s="217" t="s">
        <v>46</v>
      </c>
      <c r="C7" s="263" t="s">
        <v>85</v>
      </c>
      <c r="D7" s="264"/>
      <c r="E7" s="264"/>
      <c r="F7" s="264"/>
      <c r="G7" s="264"/>
      <c r="H7" s="264"/>
      <c r="I7" s="264"/>
    </row>
    <row r="8" spans="1:9" ht="11.25" customHeight="1">
      <c r="A8" s="312"/>
      <c r="B8" s="218"/>
      <c r="C8" s="268" t="s">
        <v>92</v>
      </c>
      <c r="D8" s="332" t="s">
        <v>93</v>
      </c>
      <c r="E8" s="333"/>
      <c r="F8" s="333"/>
      <c r="G8" s="333"/>
      <c r="H8" s="333"/>
      <c r="I8" s="333"/>
    </row>
    <row r="9" spans="1:9" ht="11.25" customHeight="1">
      <c r="A9" s="312"/>
      <c r="B9" s="218"/>
      <c r="C9" s="222"/>
      <c r="D9" s="240" t="s">
        <v>86</v>
      </c>
      <c r="E9" s="245"/>
      <c r="F9" s="245"/>
      <c r="G9" s="240" t="s">
        <v>87</v>
      </c>
      <c r="H9" s="245"/>
      <c r="I9" s="245"/>
    </row>
    <row r="10" spans="1:9" ht="11.25" customHeight="1">
      <c r="A10" s="312"/>
      <c r="B10" s="218"/>
      <c r="C10" s="222"/>
      <c r="D10" s="243"/>
      <c r="E10" s="247"/>
      <c r="F10" s="247"/>
      <c r="G10" s="243"/>
      <c r="H10" s="247"/>
      <c r="I10" s="247"/>
    </row>
    <row r="11" spans="1:9" ht="11.25" customHeight="1">
      <c r="A11" s="312"/>
      <c r="B11" s="218"/>
      <c r="C11" s="222"/>
      <c r="D11" s="334" t="s">
        <v>94</v>
      </c>
      <c r="E11" s="334" t="s">
        <v>95</v>
      </c>
      <c r="F11" s="240" t="s">
        <v>71</v>
      </c>
      <c r="G11" s="268" t="s">
        <v>88</v>
      </c>
      <c r="H11" s="245" t="s">
        <v>89</v>
      </c>
      <c r="I11" s="240" t="s">
        <v>90</v>
      </c>
    </row>
    <row r="12" spans="1:9" ht="11.25" customHeight="1">
      <c r="A12" s="312"/>
      <c r="B12" s="218"/>
      <c r="C12" s="222"/>
      <c r="D12" s="335"/>
      <c r="E12" s="335"/>
      <c r="F12" s="208"/>
      <c r="G12" s="222"/>
      <c r="H12" s="246"/>
      <c r="I12" s="208"/>
    </row>
    <row r="13" spans="1:9" ht="11.25" customHeight="1">
      <c r="A13" s="312"/>
      <c r="B13" s="218"/>
      <c r="C13" s="222"/>
      <c r="D13" s="335"/>
      <c r="E13" s="335"/>
      <c r="F13" s="208"/>
      <c r="G13" s="222"/>
      <c r="H13" s="246"/>
      <c r="I13" s="208"/>
    </row>
    <row r="14" spans="1:9" ht="11.25" customHeight="1">
      <c r="A14" s="313"/>
      <c r="B14" s="314"/>
      <c r="C14" s="257"/>
      <c r="D14" s="336"/>
      <c r="E14" s="336"/>
      <c r="F14" s="260"/>
      <c r="G14" s="257"/>
      <c r="H14" s="256"/>
      <c r="I14" s="260"/>
    </row>
    <row r="15" spans="1:9" ht="11.25" customHeight="1">
      <c r="B15" s="3"/>
      <c r="D15" s="105"/>
    </row>
    <row r="16" spans="1:9" ht="11.25" customHeight="1">
      <c r="A16" s="89">
        <v>11</v>
      </c>
      <c r="B16" s="58" t="s">
        <v>0</v>
      </c>
      <c r="C16" s="8">
        <v>1</v>
      </c>
      <c r="D16" s="105">
        <v>1</v>
      </c>
      <c r="E16" s="8">
        <v>1</v>
      </c>
      <c r="F16" s="105" t="s">
        <v>37</v>
      </c>
      <c r="G16" s="105" t="s">
        <v>37</v>
      </c>
      <c r="H16" s="105">
        <v>1</v>
      </c>
      <c r="I16" s="105" t="s">
        <v>37</v>
      </c>
    </row>
    <row r="17" spans="1:9" ht="11.25" customHeight="1">
      <c r="A17" s="62"/>
      <c r="B17" s="58"/>
      <c r="D17" s="105"/>
      <c r="F17" s="105"/>
      <c r="I17" s="105"/>
    </row>
    <row r="18" spans="1:9" ht="11.25" customHeight="1">
      <c r="A18" s="89">
        <v>21</v>
      </c>
      <c r="B18" s="58" t="s">
        <v>1</v>
      </c>
      <c r="C18" s="8">
        <v>24</v>
      </c>
      <c r="D18" s="105">
        <v>1</v>
      </c>
      <c r="E18" s="105">
        <v>1</v>
      </c>
      <c r="F18" s="119">
        <v>3</v>
      </c>
      <c r="G18" s="105" t="s">
        <v>37</v>
      </c>
      <c r="H18" s="120">
        <v>20</v>
      </c>
      <c r="I18" s="105" t="s">
        <v>37</v>
      </c>
    </row>
    <row r="19" spans="1:9" ht="11.25" customHeight="1">
      <c r="A19" s="89">
        <v>22</v>
      </c>
      <c r="B19" s="58" t="s">
        <v>2</v>
      </c>
      <c r="C19" s="8">
        <v>24</v>
      </c>
      <c r="D19" s="105">
        <v>1</v>
      </c>
      <c r="E19" s="119" t="s">
        <v>37</v>
      </c>
      <c r="F19" s="119">
        <v>1</v>
      </c>
      <c r="G19" s="105" t="s">
        <v>37</v>
      </c>
      <c r="H19" s="120">
        <v>22</v>
      </c>
      <c r="I19" s="105" t="s">
        <v>37</v>
      </c>
    </row>
    <row r="20" spans="1:9" ht="11.25" customHeight="1">
      <c r="A20" s="89">
        <v>23</v>
      </c>
      <c r="B20" s="58" t="s">
        <v>3</v>
      </c>
      <c r="C20" s="8">
        <v>10</v>
      </c>
      <c r="D20" s="105" t="s">
        <v>37</v>
      </c>
      <c r="E20" s="119" t="s">
        <v>37</v>
      </c>
      <c r="F20" s="119" t="s">
        <v>37</v>
      </c>
      <c r="G20" s="105" t="s">
        <v>37</v>
      </c>
      <c r="H20" s="105">
        <v>10</v>
      </c>
      <c r="I20" s="105" t="s">
        <v>37</v>
      </c>
    </row>
    <row r="21" spans="1:9" ht="11.25" customHeight="1">
      <c r="A21" s="89">
        <v>24</v>
      </c>
      <c r="B21" s="58" t="s">
        <v>4</v>
      </c>
      <c r="C21" s="8">
        <v>8</v>
      </c>
      <c r="D21" s="105" t="s">
        <v>37</v>
      </c>
      <c r="E21" s="119" t="s">
        <v>37</v>
      </c>
      <c r="F21" s="119" t="s">
        <v>37</v>
      </c>
      <c r="G21" s="105" t="s">
        <v>37</v>
      </c>
      <c r="H21" s="120">
        <v>8</v>
      </c>
      <c r="I21" s="105" t="s">
        <v>37</v>
      </c>
    </row>
    <row r="22" spans="1:9" ht="11.25" customHeight="1">
      <c r="A22" s="62"/>
      <c r="B22" s="58"/>
      <c r="D22" s="105"/>
      <c r="I22" s="105"/>
    </row>
    <row r="23" spans="1:9" ht="11.25" customHeight="1">
      <c r="A23" s="62"/>
      <c r="B23" s="58"/>
      <c r="D23" s="105"/>
      <c r="I23" s="105"/>
    </row>
    <row r="24" spans="1:9" ht="11.25" customHeight="1">
      <c r="A24" s="89">
        <v>12</v>
      </c>
      <c r="B24" s="58" t="s">
        <v>5</v>
      </c>
      <c r="C24" s="8">
        <v>2</v>
      </c>
      <c r="D24" s="105">
        <v>1</v>
      </c>
      <c r="E24" s="8">
        <v>1</v>
      </c>
      <c r="F24" s="105" t="s">
        <v>37</v>
      </c>
      <c r="G24" s="105" t="s">
        <v>37</v>
      </c>
      <c r="H24" s="119">
        <v>1</v>
      </c>
      <c r="I24" s="105" t="s">
        <v>37</v>
      </c>
    </row>
    <row r="25" spans="1:9" ht="11.25" customHeight="1">
      <c r="A25" s="92"/>
      <c r="B25" s="58"/>
      <c r="D25" s="105"/>
      <c r="G25" s="105"/>
      <c r="I25" s="105"/>
    </row>
    <row r="26" spans="1:9" ht="11.25" customHeight="1">
      <c r="A26" s="89">
        <v>25</v>
      </c>
      <c r="B26" s="58" t="s">
        <v>6</v>
      </c>
      <c r="C26" s="8">
        <v>27</v>
      </c>
      <c r="D26" s="105" t="s">
        <v>37</v>
      </c>
      <c r="E26" s="8">
        <v>14</v>
      </c>
      <c r="F26" s="8">
        <v>7</v>
      </c>
      <c r="G26" s="105" t="s">
        <v>37</v>
      </c>
      <c r="H26" s="8">
        <v>9</v>
      </c>
      <c r="I26" s="105" t="s">
        <v>37</v>
      </c>
    </row>
    <row r="27" spans="1:9" ht="11.25" customHeight="1">
      <c r="A27" s="89">
        <v>26</v>
      </c>
      <c r="B27" s="58" t="s">
        <v>7</v>
      </c>
      <c r="C27" s="8">
        <v>16</v>
      </c>
      <c r="D27" s="105">
        <v>1</v>
      </c>
      <c r="E27" s="8">
        <v>6</v>
      </c>
      <c r="F27" s="105" t="s">
        <v>37</v>
      </c>
      <c r="G27" s="105" t="s">
        <v>37</v>
      </c>
      <c r="H27" s="120">
        <v>11</v>
      </c>
      <c r="I27" s="105" t="s">
        <v>37</v>
      </c>
    </row>
    <row r="28" spans="1:9" ht="11.25" customHeight="1">
      <c r="A28" s="89">
        <v>27</v>
      </c>
      <c r="B28" s="58" t="s">
        <v>8</v>
      </c>
      <c r="C28" s="8">
        <v>14</v>
      </c>
      <c r="D28" s="105">
        <v>1</v>
      </c>
      <c r="E28" s="105">
        <v>2</v>
      </c>
      <c r="F28" s="8">
        <v>2</v>
      </c>
      <c r="G28" s="105" t="s">
        <v>37</v>
      </c>
      <c r="H28" s="105">
        <v>11</v>
      </c>
      <c r="I28" s="105" t="s">
        <v>37</v>
      </c>
    </row>
    <row r="29" spans="1:9" ht="11.25" customHeight="1">
      <c r="A29" s="89">
        <v>28</v>
      </c>
      <c r="B29" s="25" t="s">
        <v>38</v>
      </c>
      <c r="D29" s="105"/>
      <c r="G29" s="105"/>
      <c r="I29" s="105"/>
    </row>
    <row r="30" spans="1:9" ht="11.25" customHeight="1">
      <c r="A30" s="62"/>
      <c r="B30" s="25" t="s">
        <v>39</v>
      </c>
      <c r="C30" s="8">
        <v>16</v>
      </c>
      <c r="D30" s="105" t="s">
        <v>37</v>
      </c>
      <c r="E30" s="8">
        <v>2</v>
      </c>
      <c r="F30" s="105">
        <v>8</v>
      </c>
      <c r="G30" s="105" t="s">
        <v>37</v>
      </c>
      <c r="H30" s="105">
        <v>7</v>
      </c>
      <c r="I30" s="105" t="s">
        <v>37</v>
      </c>
    </row>
    <row r="31" spans="1:9" ht="11.25" customHeight="1">
      <c r="A31" s="62"/>
      <c r="B31" s="25"/>
      <c r="D31" s="105"/>
      <c r="F31" s="105"/>
      <c r="I31" s="105"/>
    </row>
    <row r="32" spans="1:9" ht="11.25" customHeight="1">
      <c r="A32" s="62"/>
      <c r="B32" s="58"/>
      <c r="D32" s="105"/>
      <c r="F32" s="105"/>
      <c r="I32" s="105"/>
    </row>
    <row r="33" spans="1:9" ht="11.25" customHeight="1">
      <c r="A33" s="89">
        <v>13</v>
      </c>
      <c r="B33" s="58" t="s">
        <v>9</v>
      </c>
      <c r="C33" s="8">
        <v>1</v>
      </c>
      <c r="D33" s="105" t="s">
        <v>37</v>
      </c>
      <c r="E33" s="105" t="s">
        <v>37</v>
      </c>
      <c r="F33" s="105" t="s">
        <v>37</v>
      </c>
      <c r="G33" s="105">
        <v>1</v>
      </c>
      <c r="H33" s="120">
        <v>1</v>
      </c>
      <c r="I33" s="105" t="s">
        <v>37</v>
      </c>
    </row>
    <row r="34" spans="1:9" ht="11.25" customHeight="1">
      <c r="A34" s="62"/>
      <c r="B34" s="58"/>
      <c r="D34" s="105"/>
      <c r="F34" s="105"/>
      <c r="I34" s="105"/>
    </row>
    <row r="35" spans="1:9" ht="11.25" customHeight="1">
      <c r="A35" s="89">
        <v>29</v>
      </c>
      <c r="B35" s="58" t="s">
        <v>10</v>
      </c>
      <c r="C35" s="8">
        <v>10</v>
      </c>
      <c r="D35" s="105">
        <v>1</v>
      </c>
      <c r="E35" s="8">
        <v>4</v>
      </c>
      <c r="F35" s="105" t="s">
        <v>37</v>
      </c>
      <c r="G35" s="105" t="s">
        <v>37</v>
      </c>
      <c r="H35" s="8">
        <v>6</v>
      </c>
      <c r="I35" s="105" t="s">
        <v>37</v>
      </c>
    </row>
    <row r="36" spans="1:9" ht="11.25" customHeight="1">
      <c r="A36" s="89">
        <v>30</v>
      </c>
      <c r="B36" s="58" t="s">
        <v>11</v>
      </c>
      <c r="C36" s="8">
        <v>13</v>
      </c>
      <c r="D36" s="105">
        <v>2</v>
      </c>
      <c r="E36" s="8">
        <v>3</v>
      </c>
      <c r="F36" s="105" t="s">
        <v>37</v>
      </c>
      <c r="G36" s="105" t="s">
        <v>37</v>
      </c>
      <c r="H36" s="120">
        <v>8</v>
      </c>
      <c r="I36" s="105" t="s">
        <v>37</v>
      </c>
    </row>
    <row r="37" spans="1:9" ht="11.25" customHeight="1">
      <c r="B37" s="25"/>
      <c r="D37" s="105"/>
      <c r="I37" s="105"/>
    </row>
    <row r="38" spans="1:9" ht="11.25" customHeight="1">
      <c r="A38" s="22"/>
      <c r="B38" s="93"/>
      <c r="D38" s="105"/>
      <c r="I38" s="105"/>
    </row>
    <row r="39" spans="1:9" ht="11.25" customHeight="1">
      <c r="A39" s="95"/>
      <c r="B39" s="83" t="s">
        <v>27</v>
      </c>
      <c r="C39" s="107">
        <f>SUM(C16:C38)</f>
        <v>166</v>
      </c>
      <c r="D39" s="121">
        <f>SUM(D16:D36)</f>
        <v>9</v>
      </c>
      <c r="E39" s="107">
        <f>SUM(E16:E36)</f>
        <v>34</v>
      </c>
      <c r="F39" s="107">
        <f>SUM(F16:F36)</f>
        <v>21</v>
      </c>
      <c r="G39" s="107">
        <f>SUM(G16:G36)</f>
        <v>1</v>
      </c>
      <c r="H39" s="107">
        <f>SUM(H16:H36)</f>
        <v>115</v>
      </c>
      <c r="I39" s="76" t="s">
        <v>37</v>
      </c>
    </row>
    <row r="40" spans="1:9" ht="11.25" customHeight="1">
      <c r="D40" s="105"/>
    </row>
    <row r="41" spans="1:9" ht="11.25" customHeight="1">
      <c r="A41" s="8" t="s">
        <v>18</v>
      </c>
      <c r="D41" s="105"/>
    </row>
    <row r="42" spans="1:9" ht="11.25" customHeight="1">
      <c r="A42" s="8" t="s">
        <v>91</v>
      </c>
      <c r="D42" s="105"/>
    </row>
    <row r="43" spans="1:9" ht="11.25" customHeight="1">
      <c r="A43" s="8" t="s">
        <v>56</v>
      </c>
      <c r="D43" s="105"/>
    </row>
    <row r="44" spans="1:9" ht="11.25" customHeight="1">
      <c r="A44" s="9" t="s">
        <v>244</v>
      </c>
      <c r="D44" s="105"/>
    </row>
    <row r="45" spans="1:9" ht="11.25" customHeight="1">
      <c r="A45" s="15" t="s">
        <v>245</v>
      </c>
      <c r="D45" s="105"/>
    </row>
    <row r="46" spans="1:9" ht="11.25" customHeight="1">
      <c r="A46" s="9" t="s">
        <v>246</v>
      </c>
      <c r="D46" s="105"/>
    </row>
    <row r="47" spans="1:9" ht="11.25" customHeight="1">
      <c r="D47" s="105"/>
    </row>
    <row r="48" spans="1:9" ht="11.25" customHeight="1">
      <c r="D48" s="105"/>
    </row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</sheetData>
  <mergeCells count="13">
    <mergeCell ref="G11:G14"/>
    <mergeCell ref="H11:H14"/>
    <mergeCell ref="I11:I14"/>
    <mergeCell ref="A7:A14"/>
    <mergeCell ref="B7:B14"/>
    <mergeCell ref="C7:I7"/>
    <mergeCell ref="C8:C14"/>
    <mergeCell ref="D8:I8"/>
    <mergeCell ref="D9:F10"/>
    <mergeCell ref="G9:I10"/>
    <mergeCell ref="D11:D14"/>
    <mergeCell ref="E11:E14"/>
    <mergeCell ref="F11:F14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| Q I 9 - j/18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showGridLines="0" zoomScaleNormal="100" workbookViewId="0"/>
  </sheetViews>
  <sheetFormatPr baseColWidth="10" defaultRowHeight="12"/>
  <cols>
    <col min="1" max="1" width="93.28515625" customWidth="1"/>
  </cols>
  <sheetData>
    <row r="1" spans="1:4" ht="11.25" customHeight="1">
      <c r="A1" s="21" t="s">
        <v>99</v>
      </c>
    </row>
    <row r="2" spans="1:4" ht="11.25" customHeight="1"/>
    <row r="3" spans="1:4" ht="11.25" customHeight="1">
      <c r="A3" s="176" t="s">
        <v>252</v>
      </c>
      <c r="B3" s="175"/>
      <c r="C3" s="175"/>
      <c r="D3" s="175"/>
    </row>
    <row r="4" spans="1:4" ht="11.25" customHeight="1">
      <c r="A4" s="8" t="s">
        <v>227</v>
      </c>
    </row>
    <row r="5" spans="1:4" ht="11.25" customHeight="1"/>
    <row r="6" spans="1:4" ht="11.25" customHeight="1"/>
    <row r="7" spans="1:4" ht="11.25" customHeight="1"/>
    <row r="8" spans="1:4" ht="11.25" customHeight="1"/>
    <row r="9" spans="1:4" ht="11.25" customHeight="1"/>
    <row r="10" spans="1:4" ht="11.25" customHeight="1"/>
    <row r="11" spans="1:4" ht="11.25" customHeight="1"/>
    <row r="12" spans="1:4" ht="11.25" customHeight="1"/>
    <row r="13" spans="1:4" ht="11.25" customHeight="1"/>
    <row r="14" spans="1:4" ht="11.25" customHeight="1"/>
    <row r="15" spans="1:4" ht="11.25" customHeight="1"/>
    <row r="16" spans="1:4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>
    <oddFooter>&amp;C&amp;6© Statistisches Landesamt des Freistaates Sachsen | Q I 9 - j/18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RowHeight="12"/>
  <cols>
    <col min="1" max="1" width="93.42578125" customWidth="1"/>
  </cols>
  <sheetData>
    <row r="1" spans="1:1">
      <c r="A1" s="21" t="s">
        <v>99</v>
      </c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1"/>
  <sheetViews>
    <sheetView showGridLines="0" zoomScaleNormal="100" zoomScalePageLayoutView="140" workbookViewId="0"/>
  </sheetViews>
  <sheetFormatPr baseColWidth="10" defaultColWidth="11.42578125" defaultRowHeight="12.75" customHeight="1"/>
  <cols>
    <col min="1" max="1" width="91.42578125" style="126" customWidth="1"/>
    <col min="2" max="16384" width="11.42578125" style="126"/>
  </cols>
  <sheetData>
    <row r="1" spans="1:1" ht="12.75" customHeight="1">
      <c r="A1" s="21" t="s">
        <v>99</v>
      </c>
    </row>
    <row r="2" spans="1:1" ht="11.25" customHeight="1"/>
    <row r="3" spans="1:1" ht="11.25" customHeight="1">
      <c r="A3" s="163" t="s">
        <v>253</v>
      </c>
    </row>
    <row r="4" spans="1:1" ht="11.25" customHeight="1">
      <c r="A4" s="164" t="s">
        <v>211</v>
      </c>
    </row>
    <row r="5" spans="1:1" ht="11.25" customHeight="1"/>
    <row r="6" spans="1:1" ht="11.25" customHeight="1"/>
    <row r="7" spans="1:1" ht="11.25" customHeight="1"/>
    <row r="8" spans="1:1" ht="11.25" customHeight="1"/>
    <row r="9" spans="1:1" ht="11.25" customHeight="1"/>
    <row r="10" spans="1:1" ht="11.25" customHeight="1"/>
    <row r="11" spans="1:1" ht="11.25" customHeight="1"/>
    <row r="12" spans="1:1" ht="11.25" customHeight="1"/>
    <row r="13" spans="1:1" ht="11.25" customHeight="1"/>
    <row r="14" spans="1:1" ht="11.25" customHeight="1"/>
    <row r="15" spans="1:1" ht="11.25" customHeight="1"/>
    <row r="16" spans="1:1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| Q I 9 - j/18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9"/>
  <sheetViews>
    <sheetView showGridLines="0" zoomScaleNormal="100" workbookViewId="0"/>
  </sheetViews>
  <sheetFormatPr baseColWidth="10" defaultColWidth="11.42578125" defaultRowHeight="11.25"/>
  <cols>
    <col min="1" max="1" width="93.85546875" style="126" customWidth="1"/>
    <col min="2" max="16384" width="11.42578125" style="126"/>
  </cols>
  <sheetData>
    <row r="1" spans="1:1" ht="11.25" customHeight="1">
      <c r="A1" s="21" t="s">
        <v>99</v>
      </c>
    </row>
    <row r="2" spans="1:1" ht="11.25" customHeight="1"/>
    <row r="3" spans="1:1" ht="11.25" customHeight="1">
      <c r="A3" s="163" t="s">
        <v>254</v>
      </c>
    </row>
    <row r="4" spans="1:1" ht="11.25" customHeight="1">
      <c r="A4" s="165" t="s">
        <v>213</v>
      </c>
    </row>
    <row r="5" spans="1:1" ht="11.25" customHeight="1">
      <c r="A5" s="165"/>
    </row>
    <row r="6" spans="1:1" ht="11.25" customHeight="1"/>
    <row r="7" spans="1:1" ht="11.25" customHeight="1"/>
    <row r="8" spans="1:1" ht="11.25" customHeight="1"/>
    <row r="9" spans="1:1" ht="11.25" customHeight="1"/>
    <row r="10" spans="1:1" ht="11.25" customHeight="1"/>
    <row r="11" spans="1:1" ht="11.25" customHeight="1"/>
    <row r="12" spans="1:1" ht="11.25" customHeight="1"/>
    <row r="13" spans="1:1" ht="11.25" customHeight="1"/>
    <row r="14" spans="1:1" ht="11.25" customHeight="1"/>
    <row r="15" spans="1:1" ht="11.25" customHeight="1"/>
    <row r="16" spans="1:1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spans="1:1" ht="11.25" customHeight="1"/>
    <row r="34" spans="1:1" ht="11.25" customHeight="1"/>
    <row r="35" spans="1:1" ht="11.25" customHeight="1"/>
    <row r="36" spans="1:1" ht="11.25" customHeight="1"/>
    <row r="37" spans="1:1" ht="11.25" customHeight="1"/>
    <row r="38" spans="1:1" ht="11.25" customHeight="1"/>
    <row r="39" spans="1:1" ht="11.25" customHeight="1">
      <c r="A39" s="163"/>
    </row>
    <row r="40" spans="1:1" ht="11.25" customHeight="1">
      <c r="A40" s="164"/>
    </row>
    <row r="41" spans="1:1" ht="11.25" customHeight="1"/>
    <row r="42" spans="1:1" ht="11.25" customHeight="1"/>
    <row r="43" spans="1:1" ht="11.25" customHeight="1"/>
    <row r="44" spans="1:1" ht="11.25" customHeight="1"/>
    <row r="45" spans="1:1" ht="11.25" customHeight="1"/>
    <row r="46" spans="1:1" ht="11.25" customHeight="1"/>
    <row r="47" spans="1:1" ht="11.25" customHeight="1"/>
    <row r="48" spans="1:1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| Q I 9 - j/18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7"/>
  <sheetViews>
    <sheetView showGridLines="0" zoomScaleNormal="100" workbookViewId="0"/>
  </sheetViews>
  <sheetFormatPr baseColWidth="10" defaultColWidth="11.42578125" defaultRowHeight="11.25"/>
  <cols>
    <col min="1" max="1" width="98.7109375" style="126" customWidth="1"/>
    <col min="2" max="16384" width="11.42578125" style="126"/>
  </cols>
  <sheetData>
    <row r="1" spans="1:1" ht="11.25" customHeight="1">
      <c r="A1" s="21" t="s">
        <v>99</v>
      </c>
    </row>
    <row r="2" spans="1:1" ht="11.25" customHeight="1"/>
    <row r="3" spans="1:1" ht="11.25" customHeight="1">
      <c r="A3" s="163" t="s">
        <v>255</v>
      </c>
    </row>
    <row r="4" spans="1:1" ht="11.25" customHeight="1">
      <c r="A4" s="164" t="s">
        <v>214</v>
      </c>
    </row>
    <row r="5" spans="1:1" ht="11.25" customHeight="1"/>
    <row r="6" spans="1:1" ht="11.25" customHeight="1"/>
    <row r="7" spans="1:1" ht="11.25" customHeight="1"/>
    <row r="8" spans="1:1" ht="11.25" customHeight="1"/>
    <row r="9" spans="1:1" ht="11.25" customHeight="1"/>
    <row r="10" spans="1:1" ht="11.25" customHeight="1"/>
    <row r="11" spans="1:1" ht="11.25" customHeight="1"/>
    <row r="12" spans="1:1" ht="11.25" customHeight="1"/>
    <row r="13" spans="1:1" ht="11.25" customHeight="1"/>
    <row r="14" spans="1:1" ht="11.25" customHeight="1"/>
    <row r="15" spans="1:1" ht="11.25" customHeight="1"/>
    <row r="16" spans="1:1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| Q I 9 - j/18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showGridLines="0" zoomScaleNormal="100" workbookViewId="0"/>
  </sheetViews>
  <sheetFormatPr baseColWidth="10" defaultColWidth="11.42578125" defaultRowHeight="11.25"/>
  <cols>
    <col min="1" max="1" width="97.7109375" style="8" customWidth="1"/>
    <col min="2" max="16384" width="11.42578125" style="8"/>
  </cols>
  <sheetData>
    <row r="1" spans="1:8">
      <c r="A1" s="21" t="s">
        <v>99</v>
      </c>
    </row>
    <row r="3" spans="1:8">
      <c r="A3" s="166" t="s">
        <v>256</v>
      </c>
      <c r="B3" s="166"/>
      <c r="C3" s="166"/>
      <c r="D3" s="166"/>
      <c r="E3" s="166"/>
      <c r="F3" s="166"/>
      <c r="G3" s="166"/>
      <c r="H3" s="166"/>
    </row>
    <row r="4" spans="1:8">
      <c r="A4" s="166" t="s">
        <v>215</v>
      </c>
      <c r="B4" s="166"/>
      <c r="C4" s="166"/>
      <c r="D4" s="166"/>
      <c r="E4" s="166"/>
      <c r="F4" s="166"/>
      <c r="G4" s="166"/>
      <c r="H4" s="166"/>
    </row>
    <row r="5" spans="1:8">
      <c r="A5" s="166" t="s">
        <v>212</v>
      </c>
      <c r="B5" s="166"/>
      <c r="C5" s="166"/>
      <c r="D5" s="166"/>
      <c r="E5" s="166"/>
      <c r="F5" s="166"/>
      <c r="G5" s="166"/>
      <c r="H5" s="166"/>
    </row>
    <row r="6" spans="1:8">
      <c r="A6" s="166"/>
      <c r="B6" s="166"/>
      <c r="C6" s="166"/>
      <c r="D6" s="166"/>
      <c r="E6" s="166"/>
      <c r="F6" s="166"/>
      <c r="G6" s="166"/>
      <c r="H6" s="166"/>
    </row>
    <row r="7" spans="1:8">
      <c r="A7" s="166"/>
      <c r="B7" s="166"/>
      <c r="C7" s="166"/>
      <c r="D7" s="166"/>
      <c r="E7" s="166"/>
      <c r="F7" s="166"/>
      <c r="G7" s="166"/>
      <c r="H7" s="166"/>
    </row>
    <row r="8" spans="1:8">
      <c r="A8" s="166"/>
      <c r="B8" s="166"/>
      <c r="C8" s="166"/>
      <c r="D8" s="166"/>
      <c r="E8" s="166"/>
      <c r="F8" s="166"/>
      <c r="G8" s="166"/>
      <c r="H8" s="166"/>
    </row>
    <row r="33" spans="1:1">
      <c r="A33" s="22"/>
    </row>
    <row r="34" spans="1:1">
      <c r="A34" s="22"/>
    </row>
  </sheetData>
  <hyperlinks>
    <hyperlink ref="A1" location="Inhalt!A1" display="Inhalt"/>
  </hyperlinks>
  <pageMargins left="0.7" right="0.7" top="0.75" bottom="0.75" header="0.3" footer="0.3"/>
  <pageSetup paperSize="9" firstPageNumber="25" orientation="portrait" useFirstPageNumber="1" r:id="rId1"/>
  <headerFooter alignWithMargins="0">
    <oddFooter>&amp;C&amp;6© Statistisches Landesamt des Freistaates Sachsen | Q I 9 - j/18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showGridLines="0" zoomScaleNormal="100" workbookViewId="0">
      <selection activeCell="F23" sqref="F23"/>
    </sheetView>
  </sheetViews>
  <sheetFormatPr baseColWidth="10" defaultRowHeight="11.25" customHeight="1"/>
  <cols>
    <col min="1" max="1" width="4.7109375" style="8" customWidth="1"/>
    <col min="2" max="2" width="89.7109375" style="8" customWidth="1"/>
    <col min="3" max="3" width="12.28515625" style="8" customWidth="1"/>
    <col min="4" max="4" width="11.42578125" style="8"/>
    <col min="5" max="5" width="7.7109375" style="8" customWidth="1"/>
    <col min="6" max="7" width="11.42578125" style="8"/>
    <col min="8" max="8" width="8.85546875" style="8" customWidth="1"/>
    <col min="9" max="9" width="8.28515625" style="8" customWidth="1"/>
    <col min="10" max="256" width="11.42578125" style="8"/>
    <col min="257" max="257" width="83" style="8" customWidth="1"/>
    <col min="258" max="258" width="10.7109375" style="8" customWidth="1"/>
    <col min="259" max="512" width="11.42578125" style="8"/>
    <col min="513" max="513" width="83" style="8" customWidth="1"/>
    <col min="514" max="514" width="10.7109375" style="8" customWidth="1"/>
    <col min="515" max="768" width="11.42578125" style="8"/>
    <col min="769" max="769" width="83" style="8" customWidth="1"/>
    <col min="770" max="770" width="10.7109375" style="8" customWidth="1"/>
    <col min="771" max="1024" width="11.42578125" style="8"/>
    <col min="1025" max="1025" width="83" style="8" customWidth="1"/>
    <col min="1026" max="1026" width="10.7109375" style="8" customWidth="1"/>
    <col min="1027" max="1280" width="11.42578125" style="8"/>
    <col min="1281" max="1281" width="83" style="8" customWidth="1"/>
    <col min="1282" max="1282" width="10.7109375" style="8" customWidth="1"/>
    <col min="1283" max="1536" width="11.42578125" style="8"/>
    <col min="1537" max="1537" width="83" style="8" customWidth="1"/>
    <col min="1538" max="1538" width="10.7109375" style="8" customWidth="1"/>
    <col min="1539" max="1792" width="11.42578125" style="8"/>
    <col min="1793" max="1793" width="83" style="8" customWidth="1"/>
    <col min="1794" max="1794" width="10.7109375" style="8" customWidth="1"/>
    <col min="1795" max="2048" width="11.42578125" style="8"/>
    <col min="2049" max="2049" width="83" style="8" customWidth="1"/>
    <col min="2050" max="2050" width="10.7109375" style="8" customWidth="1"/>
    <col min="2051" max="2304" width="11.42578125" style="8"/>
    <col min="2305" max="2305" width="83" style="8" customWidth="1"/>
    <col min="2306" max="2306" width="10.7109375" style="8" customWidth="1"/>
    <col min="2307" max="2560" width="11.42578125" style="8"/>
    <col min="2561" max="2561" width="83" style="8" customWidth="1"/>
    <col min="2562" max="2562" width="10.7109375" style="8" customWidth="1"/>
    <col min="2563" max="2816" width="11.42578125" style="8"/>
    <col min="2817" max="2817" width="83" style="8" customWidth="1"/>
    <col min="2818" max="2818" width="10.7109375" style="8" customWidth="1"/>
    <col min="2819" max="3072" width="11.42578125" style="8"/>
    <col min="3073" max="3073" width="83" style="8" customWidth="1"/>
    <col min="3074" max="3074" width="10.7109375" style="8" customWidth="1"/>
    <col min="3075" max="3328" width="11.42578125" style="8"/>
    <col min="3329" max="3329" width="83" style="8" customWidth="1"/>
    <col min="3330" max="3330" width="10.7109375" style="8" customWidth="1"/>
    <col min="3331" max="3584" width="11.42578125" style="8"/>
    <col min="3585" max="3585" width="83" style="8" customWidth="1"/>
    <col min="3586" max="3586" width="10.7109375" style="8" customWidth="1"/>
    <col min="3587" max="3840" width="11.42578125" style="8"/>
    <col min="3841" max="3841" width="83" style="8" customWidth="1"/>
    <col min="3842" max="3842" width="10.7109375" style="8" customWidth="1"/>
    <col min="3843" max="4096" width="11.42578125" style="8"/>
    <col min="4097" max="4097" width="83" style="8" customWidth="1"/>
    <col min="4098" max="4098" width="10.7109375" style="8" customWidth="1"/>
    <col min="4099" max="4352" width="11.42578125" style="8"/>
    <col min="4353" max="4353" width="83" style="8" customWidth="1"/>
    <col min="4354" max="4354" width="10.7109375" style="8" customWidth="1"/>
    <col min="4355" max="4608" width="11.42578125" style="8"/>
    <col min="4609" max="4609" width="83" style="8" customWidth="1"/>
    <col min="4610" max="4610" width="10.7109375" style="8" customWidth="1"/>
    <col min="4611" max="4864" width="11.42578125" style="8"/>
    <col min="4865" max="4865" width="83" style="8" customWidth="1"/>
    <col min="4866" max="4866" width="10.7109375" style="8" customWidth="1"/>
    <col min="4867" max="5120" width="11.42578125" style="8"/>
    <col min="5121" max="5121" width="83" style="8" customWidth="1"/>
    <col min="5122" max="5122" width="10.7109375" style="8" customWidth="1"/>
    <col min="5123" max="5376" width="11.42578125" style="8"/>
    <col min="5377" max="5377" width="83" style="8" customWidth="1"/>
    <col min="5378" max="5378" width="10.7109375" style="8" customWidth="1"/>
    <col min="5379" max="5632" width="11.42578125" style="8"/>
    <col min="5633" max="5633" width="83" style="8" customWidth="1"/>
    <col min="5634" max="5634" width="10.7109375" style="8" customWidth="1"/>
    <col min="5635" max="5888" width="11.42578125" style="8"/>
    <col min="5889" max="5889" width="83" style="8" customWidth="1"/>
    <col min="5890" max="5890" width="10.7109375" style="8" customWidth="1"/>
    <col min="5891" max="6144" width="11.42578125" style="8"/>
    <col min="6145" max="6145" width="83" style="8" customWidth="1"/>
    <col min="6146" max="6146" width="10.7109375" style="8" customWidth="1"/>
    <col min="6147" max="6400" width="11.42578125" style="8"/>
    <col min="6401" max="6401" width="83" style="8" customWidth="1"/>
    <col min="6402" max="6402" width="10.7109375" style="8" customWidth="1"/>
    <col min="6403" max="6656" width="11.42578125" style="8"/>
    <col min="6657" max="6657" width="83" style="8" customWidth="1"/>
    <col min="6658" max="6658" width="10.7109375" style="8" customWidth="1"/>
    <col min="6659" max="6912" width="11.42578125" style="8"/>
    <col min="6913" max="6913" width="83" style="8" customWidth="1"/>
    <col min="6914" max="6914" width="10.7109375" style="8" customWidth="1"/>
    <col min="6915" max="7168" width="11.42578125" style="8"/>
    <col min="7169" max="7169" width="83" style="8" customWidth="1"/>
    <col min="7170" max="7170" width="10.7109375" style="8" customWidth="1"/>
    <col min="7171" max="7424" width="11.42578125" style="8"/>
    <col min="7425" max="7425" width="83" style="8" customWidth="1"/>
    <col min="7426" max="7426" width="10.7109375" style="8" customWidth="1"/>
    <col min="7427" max="7680" width="11.42578125" style="8"/>
    <col min="7681" max="7681" width="83" style="8" customWidth="1"/>
    <col min="7682" max="7682" width="10.7109375" style="8" customWidth="1"/>
    <col min="7683" max="7936" width="11.42578125" style="8"/>
    <col min="7937" max="7937" width="83" style="8" customWidth="1"/>
    <col min="7938" max="7938" width="10.7109375" style="8" customWidth="1"/>
    <col min="7939" max="8192" width="11.42578125" style="8"/>
    <col min="8193" max="8193" width="83" style="8" customWidth="1"/>
    <col min="8194" max="8194" width="10.7109375" style="8" customWidth="1"/>
    <col min="8195" max="8448" width="11.42578125" style="8"/>
    <col min="8449" max="8449" width="83" style="8" customWidth="1"/>
    <col min="8450" max="8450" width="10.7109375" style="8" customWidth="1"/>
    <col min="8451" max="8704" width="11.42578125" style="8"/>
    <col min="8705" max="8705" width="83" style="8" customWidth="1"/>
    <col min="8706" max="8706" width="10.7109375" style="8" customWidth="1"/>
    <col min="8707" max="8960" width="11.42578125" style="8"/>
    <col min="8961" max="8961" width="83" style="8" customWidth="1"/>
    <col min="8962" max="8962" width="10.7109375" style="8" customWidth="1"/>
    <col min="8963" max="9216" width="11.42578125" style="8"/>
    <col min="9217" max="9217" width="83" style="8" customWidth="1"/>
    <col min="9218" max="9218" width="10.7109375" style="8" customWidth="1"/>
    <col min="9219" max="9472" width="11.42578125" style="8"/>
    <col min="9473" max="9473" width="83" style="8" customWidth="1"/>
    <col min="9474" max="9474" width="10.7109375" style="8" customWidth="1"/>
    <col min="9475" max="9728" width="11.42578125" style="8"/>
    <col min="9729" max="9729" width="83" style="8" customWidth="1"/>
    <col min="9730" max="9730" width="10.7109375" style="8" customWidth="1"/>
    <col min="9731" max="9984" width="11.42578125" style="8"/>
    <col min="9985" max="9985" width="83" style="8" customWidth="1"/>
    <col min="9986" max="9986" width="10.7109375" style="8" customWidth="1"/>
    <col min="9987" max="10240" width="11.42578125" style="8"/>
    <col min="10241" max="10241" width="83" style="8" customWidth="1"/>
    <col min="10242" max="10242" width="10.7109375" style="8" customWidth="1"/>
    <col min="10243" max="10496" width="11.42578125" style="8"/>
    <col min="10497" max="10497" width="83" style="8" customWidth="1"/>
    <col min="10498" max="10498" width="10.7109375" style="8" customWidth="1"/>
    <col min="10499" max="10752" width="11.42578125" style="8"/>
    <col min="10753" max="10753" width="83" style="8" customWidth="1"/>
    <col min="10754" max="10754" width="10.7109375" style="8" customWidth="1"/>
    <col min="10755" max="11008" width="11.42578125" style="8"/>
    <col min="11009" max="11009" width="83" style="8" customWidth="1"/>
    <col min="11010" max="11010" width="10.7109375" style="8" customWidth="1"/>
    <col min="11011" max="11264" width="11.42578125" style="8"/>
    <col min="11265" max="11265" width="83" style="8" customWidth="1"/>
    <col min="11266" max="11266" width="10.7109375" style="8" customWidth="1"/>
    <col min="11267" max="11520" width="11.42578125" style="8"/>
    <col min="11521" max="11521" width="83" style="8" customWidth="1"/>
    <col min="11522" max="11522" width="10.7109375" style="8" customWidth="1"/>
    <col min="11523" max="11776" width="11.42578125" style="8"/>
    <col min="11777" max="11777" width="83" style="8" customWidth="1"/>
    <col min="11778" max="11778" width="10.7109375" style="8" customWidth="1"/>
    <col min="11779" max="12032" width="11.42578125" style="8"/>
    <col min="12033" max="12033" width="83" style="8" customWidth="1"/>
    <col min="12034" max="12034" width="10.7109375" style="8" customWidth="1"/>
    <col min="12035" max="12288" width="11.42578125" style="8"/>
    <col min="12289" max="12289" width="83" style="8" customWidth="1"/>
    <col min="12290" max="12290" width="10.7109375" style="8" customWidth="1"/>
    <col min="12291" max="12544" width="11.42578125" style="8"/>
    <col min="12545" max="12545" width="83" style="8" customWidth="1"/>
    <col min="12546" max="12546" width="10.7109375" style="8" customWidth="1"/>
    <col min="12547" max="12800" width="11.42578125" style="8"/>
    <col min="12801" max="12801" width="83" style="8" customWidth="1"/>
    <col min="12802" max="12802" width="10.7109375" style="8" customWidth="1"/>
    <col min="12803" max="13056" width="11.42578125" style="8"/>
    <col min="13057" max="13057" width="83" style="8" customWidth="1"/>
    <col min="13058" max="13058" width="10.7109375" style="8" customWidth="1"/>
    <col min="13059" max="13312" width="11.42578125" style="8"/>
    <col min="13313" max="13313" width="83" style="8" customWidth="1"/>
    <col min="13314" max="13314" width="10.7109375" style="8" customWidth="1"/>
    <col min="13315" max="13568" width="11.42578125" style="8"/>
    <col min="13569" max="13569" width="83" style="8" customWidth="1"/>
    <col min="13570" max="13570" width="10.7109375" style="8" customWidth="1"/>
    <col min="13571" max="13824" width="11.42578125" style="8"/>
    <col min="13825" max="13825" width="83" style="8" customWidth="1"/>
    <col min="13826" max="13826" width="10.7109375" style="8" customWidth="1"/>
    <col min="13827" max="14080" width="11.42578125" style="8"/>
    <col min="14081" max="14081" width="83" style="8" customWidth="1"/>
    <col min="14082" max="14082" width="10.7109375" style="8" customWidth="1"/>
    <col min="14083" max="14336" width="11.42578125" style="8"/>
    <col min="14337" max="14337" width="83" style="8" customWidth="1"/>
    <col min="14338" max="14338" width="10.7109375" style="8" customWidth="1"/>
    <col min="14339" max="14592" width="11.42578125" style="8"/>
    <col min="14593" max="14593" width="83" style="8" customWidth="1"/>
    <col min="14594" max="14594" width="10.7109375" style="8" customWidth="1"/>
    <col min="14595" max="14848" width="11.42578125" style="8"/>
    <col min="14849" max="14849" width="83" style="8" customWidth="1"/>
    <col min="14850" max="14850" width="10.7109375" style="8" customWidth="1"/>
    <col min="14851" max="15104" width="11.42578125" style="8"/>
    <col min="15105" max="15105" width="83" style="8" customWidth="1"/>
    <col min="15106" max="15106" width="10.7109375" style="8" customWidth="1"/>
    <col min="15107" max="15360" width="11.42578125" style="8"/>
    <col min="15361" max="15361" width="83" style="8" customWidth="1"/>
    <col min="15362" max="15362" width="10.7109375" style="8" customWidth="1"/>
    <col min="15363" max="15616" width="11.42578125" style="8"/>
    <col min="15617" max="15617" width="83" style="8" customWidth="1"/>
    <col min="15618" max="15618" width="10.7109375" style="8" customWidth="1"/>
    <col min="15619" max="15872" width="11.42578125" style="8"/>
    <col min="15873" max="15873" width="83" style="8" customWidth="1"/>
    <col min="15874" max="15874" width="10.7109375" style="8" customWidth="1"/>
    <col min="15875" max="16128" width="11.42578125" style="8"/>
    <col min="16129" max="16129" width="83" style="8" customWidth="1"/>
    <col min="16130" max="16130" width="10.7109375" style="8" customWidth="1"/>
    <col min="16131" max="16384" width="11.42578125" style="8"/>
  </cols>
  <sheetData>
    <row r="1" spans="1:2" ht="11.25" customHeight="1">
      <c r="A1" s="179" t="s">
        <v>136</v>
      </c>
      <c r="B1" s="179"/>
    </row>
    <row r="2" spans="1:2" ht="11.25" customHeight="1">
      <c r="A2" s="167" t="s">
        <v>137</v>
      </c>
      <c r="B2" s="167"/>
    </row>
    <row r="3" spans="1:2" ht="11.25" customHeight="1">
      <c r="A3" s="167">
        <v>2018</v>
      </c>
      <c r="B3" s="167"/>
    </row>
    <row r="4" spans="1:2" ht="11.25" customHeight="1">
      <c r="A4" s="167"/>
      <c r="B4" s="167"/>
    </row>
    <row r="5" spans="1:2" ht="11.25" customHeight="1">
      <c r="A5" s="177" t="s">
        <v>132</v>
      </c>
      <c r="B5" s="167"/>
    </row>
    <row r="6" spans="1:2" ht="11.25" customHeight="1">
      <c r="A6" s="177" t="s">
        <v>133</v>
      </c>
      <c r="B6" s="167"/>
    </row>
    <row r="7" spans="1:2" ht="11.25" customHeight="1">
      <c r="A7" s="168"/>
      <c r="B7" s="167"/>
    </row>
    <row r="8" spans="1:2" ht="11.25" customHeight="1">
      <c r="A8" s="22" t="s">
        <v>99</v>
      </c>
    </row>
    <row r="10" spans="1:2" ht="11.25" customHeight="1">
      <c r="A10" s="21" t="s">
        <v>105</v>
      </c>
    </row>
    <row r="11" spans="1:2" ht="11.25" customHeight="1">
      <c r="A11" s="21" t="s">
        <v>134</v>
      </c>
      <c r="B11" s="21"/>
    </row>
    <row r="13" spans="1:2" ht="11.25" customHeight="1">
      <c r="A13" s="8" t="s">
        <v>135</v>
      </c>
    </row>
    <row r="15" spans="1:2" ht="11.25" customHeight="1">
      <c r="A15" s="22" t="s">
        <v>100</v>
      </c>
    </row>
    <row r="17" spans="1:2" ht="11.25" customHeight="1">
      <c r="A17" s="21" t="s">
        <v>150</v>
      </c>
      <c r="B17" s="21" t="s">
        <v>151</v>
      </c>
    </row>
    <row r="18" spans="1:2" ht="22.5" customHeight="1">
      <c r="A18" s="170" t="s">
        <v>152</v>
      </c>
      <c r="B18" s="171" t="s">
        <v>185</v>
      </c>
    </row>
    <row r="19" spans="1:2" ht="22.5" customHeight="1">
      <c r="A19" s="160" t="s">
        <v>153</v>
      </c>
      <c r="B19" s="169" t="s">
        <v>186</v>
      </c>
    </row>
    <row r="20" spans="1:2" ht="22.5" customHeight="1">
      <c r="A20" s="170" t="s">
        <v>154</v>
      </c>
      <c r="B20" s="171" t="s">
        <v>216</v>
      </c>
    </row>
    <row r="21" spans="1:2" ht="22.5" customHeight="1">
      <c r="A21" s="170" t="s">
        <v>155</v>
      </c>
      <c r="B21" s="171" t="s">
        <v>187</v>
      </c>
    </row>
    <row r="22" spans="1:2" ht="22.5" customHeight="1">
      <c r="A22" s="170" t="s">
        <v>156</v>
      </c>
      <c r="B22" s="171" t="s">
        <v>217</v>
      </c>
    </row>
    <row r="23" spans="1:2" ht="23.25" customHeight="1">
      <c r="A23" s="170" t="s">
        <v>157</v>
      </c>
      <c r="B23" s="171" t="s">
        <v>188</v>
      </c>
    </row>
    <row r="24" spans="1:2" ht="22.5" customHeight="1">
      <c r="A24" s="170" t="s">
        <v>158</v>
      </c>
      <c r="B24" s="171" t="s">
        <v>218</v>
      </c>
    </row>
    <row r="25" spans="1:2" ht="11.25" customHeight="1">
      <c r="A25" s="21" t="s">
        <v>159</v>
      </c>
      <c r="B25" s="21" t="s">
        <v>160</v>
      </c>
    </row>
    <row r="26" spans="1:2" ht="22.5" customHeight="1">
      <c r="A26" s="170" t="s">
        <v>161</v>
      </c>
      <c r="B26" s="171" t="s">
        <v>219</v>
      </c>
    </row>
    <row r="27" spans="1:2" ht="22.5" customHeight="1">
      <c r="A27" s="170" t="s">
        <v>162</v>
      </c>
      <c r="B27" s="171" t="s">
        <v>220</v>
      </c>
    </row>
    <row r="28" spans="1:2" ht="22.5" customHeight="1">
      <c r="A28" s="170" t="s">
        <v>163</v>
      </c>
      <c r="B28" s="171" t="s">
        <v>228</v>
      </c>
    </row>
    <row r="29" spans="1:2" ht="11.25" customHeight="1">
      <c r="B29" s="8" t="s">
        <v>51</v>
      </c>
    </row>
    <row r="30" spans="1:2" ht="11.25" customHeight="1">
      <c r="A30" s="77" t="s">
        <v>101</v>
      </c>
    </row>
    <row r="31" spans="1:2" ht="11.25" customHeight="1">
      <c r="B31" s="9"/>
    </row>
    <row r="32" spans="1:2" ht="11.25" customHeight="1">
      <c r="A32" s="21" t="s">
        <v>150</v>
      </c>
      <c r="B32" s="21" t="s">
        <v>167</v>
      </c>
    </row>
    <row r="33" spans="1:2" ht="22.5" customHeight="1">
      <c r="A33" s="170" t="s">
        <v>152</v>
      </c>
      <c r="B33" s="178" t="s">
        <v>221</v>
      </c>
    </row>
    <row r="34" spans="1:2" ht="22.5" customHeight="1">
      <c r="A34" s="170" t="s">
        <v>153</v>
      </c>
      <c r="B34" s="171" t="s">
        <v>222</v>
      </c>
    </row>
    <row r="35" spans="1:2" ht="23.25" customHeight="1">
      <c r="A35" s="170" t="s">
        <v>154</v>
      </c>
      <c r="B35" s="171" t="s">
        <v>223</v>
      </c>
    </row>
    <row r="36" spans="1:2" ht="22.5" customHeight="1">
      <c r="A36" s="170" t="s">
        <v>155</v>
      </c>
      <c r="B36" s="171" t="s">
        <v>224</v>
      </c>
    </row>
    <row r="37" spans="1:2" ht="11.25" customHeight="1">
      <c r="B37" s="9"/>
    </row>
    <row r="38" spans="1:2" ht="11.25" customHeight="1">
      <c r="B38" s="9"/>
    </row>
    <row r="39" spans="1:2" ht="11.25" customHeight="1">
      <c r="B39" s="9"/>
    </row>
    <row r="40" spans="1:2" ht="11.25" customHeight="1">
      <c r="B40" s="9"/>
    </row>
    <row r="41" spans="1:2" ht="11.25" customHeight="1">
      <c r="B41" s="9"/>
    </row>
    <row r="42" spans="1:2" ht="11.25" customHeight="1">
      <c r="B42" s="78"/>
    </row>
    <row r="43" spans="1:2" ht="11.25" customHeight="1">
      <c r="B43" s="78"/>
    </row>
    <row r="44" spans="1:2" ht="11.25" customHeight="1">
      <c r="B44" s="78"/>
    </row>
  </sheetData>
  <mergeCells count="1">
    <mergeCell ref="A1:B1"/>
  </mergeCells>
  <hyperlinks>
    <hyperlink ref="A10" location="Abkürzungen!A1" display="Abkürzungen"/>
    <hyperlink ref="A11:B11" location="Vorbemerkungen!A1" display="Vorbemerkungen"/>
    <hyperlink ref="A17:B17" location="'T1 '!A1" display="1."/>
    <hyperlink ref="A18:B18" location="'T2'!A1" display="2."/>
    <hyperlink ref="A19:B19" location="'T3'!A1" display="3."/>
    <hyperlink ref="A20:B20" location="'T4'!A1" display="4."/>
    <hyperlink ref="A21:B21" location="'T5'!A1" display="5."/>
    <hyperlink ref="A22:B22" location="'T6 '!A1" display="6."/>
    <hyperlink ref="A23:B23" location="'T7'!A1" display="7."/>
    <hyperlink ref="A24:B24" location="'T8 '!A1" display="8."/>
    <hyperlink ref="A25:B25" location="'T9'!A1" display="9."/>
    <hyperlink ref="A26:B26" location="'T10 '!A1" display="10."/>
    <hyperlink ref="A27:B27" location="'T11'!A1" display="11."/>
    <hyperlink ref="A28:B28" location="'T12'!A1" display="12."/>
    <hyperlink ref="A34:B34" location="'A3'!A1" display="3."/>
    <hyperlink ref="A35:B35" location="'A4 '!A1" display="4."/>
    <hyperlink ref="A36:B36" location="'A5'!A1" display="5."/>
    <hyperlink ref="A5" location="Titel!A1" display="Titel"/>
    <hyperlink ref="A6" location="Impressum!A1" display="Impressum"/>
    <hyperlink ref="A32:B32" location="'A1'!A1" display="1."/>
    <hyperlink ref="A33:B33" location="'A2'!A1" display="2."/>
  </hyperlinks>
  <pageMargins left="0.7" right="0.7" top="0.75" bottom="0.75" header="0.3" footer="0.3"/>
  <pageSetup paperSize="9" firstPageNumber="0" orientation="portrait" r:id="rId1"/>
  <headerFooter alignWithMargins="0">
    <oddFooter>&amp;C&amp;6© Statistisches Landesamt des Freistaates Sachsen | Q I 9 - j/18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showGridLines="0" zoomScaleNormal="100" workbookViewId="0">
      <selection activeCell="C52" sqref="C52"/>
    </sheetView>
  </sheetViews>
  <sheetFormatPr baseColWidth="10" defaultColWidth="11.42578125" defaultRowHeight="11.25"/>
  <cols>
    <col min="1" max="1" width="11.42578125" style="8"/>
    <col min="2" max="2" width="16.28515625" style="8" customWidth="1"/>
    <col min="3" max="3" width="12.28515625" style="8" customWidth="1"/>
    <col min="4" max="4" width="11.42578125" style="8"/>
    <col min="5" max="5" width="7.7109375" style="8" customWidth="1"/>
    <col min="6" max="7" width="11.42578125" style="8"/>
    <col min="8" max="8" width="8.85546875" style="8" customWidth="1"/>
    <col min="9" max="9" width="8.28515625" style="8" customWidth="1"/>
    <col min="10" max="16384" width="11.42578125" style="8"/>
  </cols>
  <sheetData>
    <row r="1" spans="1:2">
      <c r="A1" s="161" t="s">
        <v>99</v>
      </c>
    </row>
    <row r="3" spans="1:2">
      <c r="A3" s="22" t="s">
        <v>105</v>
      </c>
    </row>
    <row r="5" spans="1:2">
      <c r="A5" s="8" t="s">
        <v>106</v>
      </c>
      <c r="B5" s="8" t="s">
        <v>107</v>
      </c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| Q I 9 - j/18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4"/>
  <sheetViews>
    <sheetView showGridLines="0" tabSelected="1" zoomScaleNormal="100" workbookViewId="0">
      <selection activeCell="A22" sqref="A22"/>
    </sheetView>
  </sheetViews>
  <sheetFormatPr baseColWidth="10" defaultColWidth="11.5703125" defaultRowHeight="11.25"/>
  <cols>
    <col min="1" max="1" width="93.42578125" style="152" customWidth="1"/>
    <col min="2" max="16384" width="11.5703125" style="152"/>
  </cols>
  <sheetData>
    <row r="1" spans="1:11" s="149" customFormat="1" ht="12.75" customHeight="1">
      <c r="A1" s="156" t="s">
        <v>99</v>
      </c>
    </row>
    <row r="2" spans="1:11" s="149" customFormat="1" ht="12.75" customHeight="1"/>
    <row r="3" spans="1:11">
      <c r="A3" s="150" t="s">
        <v>134</v>
      </c>
      <c r="B3" s="151"/>
    </row>
    <row r="4" spans="1:11">
      <c r="A4" s="151"/>
      <c r="B4" s="151"/>
    </row>
    <row r="5" spans="1:11">
      <c r="A5" s="153" t="s">
        <v>189</v>
      </c>
      <c r="B5" s="153"/>
    </row>
    <row r="6" spans="1:11">
      <c r="A6" s="153" t="s">
        <v>190</v>
      </c>
      <c r="B6" s="153"/>
    </row>
    <row r="7" spans="1:11">
      <c r="A7" s="151"/>
      <c r="B7" s="151"/>
    </row>
    <row r="8" spans="1:11">
      <c r="A8" s="124" t="s">
        <v>191</v>
      </c>
      <c r="B8" s="124"/>
    </row>
    <row r="9" spans="1:11" ht="12">
      <c r="A9" s="20" t="s">
        <v>199</v>
      </c>
    </row>
    <row r="10" spans="1:11">
      <c r="A10" s="152" t="s">
        <v>200</v>
      </c>
    </row>
    <row r="12" spans="1:11">
      <c r="A12" s="154" t="s">
        <v>192</v>
      </c>
    </row>
    <row r="13" spans="1:11" ht="9" customHeight="1"/>
    <row r="14" spans="1:11" s="155" customFormat="1" ht="41.45" customHeight="1">
      <c r="A14" s="180" t="s">
        <v>193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</row>
  </sheetData>
  <mergeCells count="1">
    <mergeCell ref="A14:K14"/>
  </mergeCells>
  <hyperlinks>
    <hyperlink ref="A1" location="Inhalt!A1" display="Inhalt"/>
    <hyperlink ref="A9" r:id="rId1"/>
  </hyperlinks>
  <pageMargins left="0.7" right="0.7" top="0.75" bottom="0.75" header="0.3" footer="0.3"/>
  <pageSetup paperSize="9" orientation="portrait" r:id="rId2"/>
  <headerFooter alignWithMargins="0">
    <oddFooter>&amp;C&amp;6© Statistisches Landesamt des Freistaates Sachsen | Q I 9 - j/18</oddFooter>
  </headerFooter>
  <drawing r:id="rId3"/>
  <legacyDrawing r:id="rId4"/>
  <oleObjects>
    <mc:AlternateContent xmlns:mc="http://schemas.openxmlformats.org/markup-compatibility/2006">
      <mc:Choice Requires="x14">
        <oleObject progId="AcroExch.Document.DC" dvAspect="DVASPECT_ICON" shapeId="21513" r:id="rId5">
          <objectPr defaultSize="0" r:id="rId6">
            <anchor moveWithCells="1">
              <from>
                <xdr:col>0</xdr:col>
                <xdr:colOff>0</xdr:colOff>
                <xdr:row>15</xdr:row>
                <xdr:rowOff>0</xdr:rowOff>
              </from>
              <to>
                <xdr:col>0</xdr:col>
                <xdr:colOff>914400</xdr:colOff>
                <xdr:row>19</xdr:row>
                <xdr:rowOff>114300</xdr:rowOff>
              </to>
            </anchor>
          </objectPr>
        </oleObject>
      </mc:Choice>
      <mc:Fallback>
        <oleObject progId="AcroExch.Document.DC" dvAspect="DVASPECT_ICON" shapeId="21513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3"/>
  <sheetViews>
    <sheetView showGridLines="0" zoomScaleNormal="100" workbookViewId="0">
      <selection activeCell="AE44" sqref="AE44"/>
    </sheetView>
  </sheetViews>
  <sheetFormatPr baseColWidth="10" defaultColWidth="11.42578125" defaultRowHeight="11.25"/>
  <cols>
    <col min="1" max="12" width="1.85546875" style="123" customWidth="1"/>
    <col min="13" max="13" width="2.28515625" style="123" customWidth="1"/>
    <col min="14" max="53" width="1.85546875" style="123" customWidth="1"/>
    <col min="54" max="16384" width="11.42578125" style="123"/>
  </cols>
  <sheetData>
    <row r="1" spans="1:49">
      <c r="A1" s="21" t="s">
        <v>99</v>
      </c>
      <c r="B1" s="21"/>
      <c r="C1" s="21"/>
    </row>
    <row r="3" spans="1:49" ht="15" customHeight="1">
      <c r="A3" s="127" t="s">
        <v>146</v>
      </c>
    </row>
    <row r="4" spans="1:49" ht="14.25" customHeight="1">
      <c r="A4" s="123" t="s">
        <v>138</v>
      </c>
    </row>
    <row r="5" spans="1:49" ht="30" customHeight="1"/>
    <row r="6" spans="1:49" ht="15.75" customHeight="1">
      <c r="S6" s="202" t="s">
        <v>164</v>
      </c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</row>
    <row r="7" spans="1:49" ht="42.75" customHeight="1">
      <c r="D7" s="204" t="s">
        <v>198</v>
      </c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6"/>
      <c r="Q7" s="128"/>
      <c r="R7" s="128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128"/>
      <c r="AJ7" s="128"/>
      <c r="AK7" s="128"/>
    </row>
    <row r="8" spans="1:49" ht="18" customHeight="1">
      <c r="D8" s="184">
        <v>4865</v>
      </c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6"/>
      <c r="Q8" s="129"/>
      <c r="R8" s="129"/>
      <c r="S8" s="184">
        <v>69846</v>
      </c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6"/>
      <c r="AI8" s="129"/>
      <c r="AJ8" s="129"/>
      <c r="AK8" s="129"/>
    </row>
    <row r="9" spans="1:49">
      <c r="I9" s="130"/>
      <c r="J9" s="131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3"/>
    </row>
    <row r="10" spans="1:49">
      <c r="Z10" s="134"/>
    </row>
    <row r="11" spans="1:49">
      <c r="I11" s="134"/>
      <c r="J11" s="135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0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0"/>
    </row>
    <row r="12" spans="1:49">
      <c r="I12" s="133"/>
      <c r="Z12" s="133"/>
      <c r="AQ12" s="133"/>
    </row>
    <row r="13" spans="1:49" ht="54" customHeight="1">
      <c r="D13" s="193" t="s">
        <v>139</v>
      </c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5"/>
      <c r="T13" s="137"/>
      <c r="U13" s="193" t="s">
        <v>140</v>
      </c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5"/>
      <c r="AI13" s="138"/>
      <c r="AJ13" s="138"/>
      <c r="AK13" s="138"/>
      <c r="AL13" s="193" t="s">
        <v>147</v>
      </c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5"/>
    </row>
    <row r="14" spans="1:49" ht="18" customHeight="1">
      <c r="D14" s="184">
        <v>67750</v>
      </c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6"/>
      <c r="S14" s="137"/>
      <c r="T14" s="137"/>
      <c r="U14" s="184">
        <v>5097</v>
      </c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6"/>
      <c r="AL14" s="184">
        <v>1864</v>
      </c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6"/>
    </row>
    <row r="15" spans="1:49">
      <c r="I15" s="130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</row>
    <row r="16" spans="1:49">
      <c r="I16" s="134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</row>
    <row r="17" spans="4:49">
      <c r="I17" s="134"/>
      <c r="J17" s="135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0"/>
    </row>
    <row r="18" spans="4:49">
      <c r="I18" s="134"/>
      <c r="Z18" s="134"/>
    </row>
    <row r="19" spans="4:49" ht="27.75" customHeight="1">
      <c r="I19" s="134"/>
      <c r="S19" s="139"/>
      <c r="T19" s="139"/>
      <c r="U19" s="196" t="s">
        <v>141</v>
      </c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8"/>
    </row>
    <row r="20" spans="4:49" ht="12" customHeight="1">
      <c r="I20" s="134"/>
      <c r="Z20" s="130"/>
    </row>
    <row r="21" spans="4:49" ht="4.5" customHeight="1">
      <c r="I21" s="134"/>
      <c r="Z21" s="134"/>
    </row>
    <row r="22" spans="4:49">
      <c r="I22" s="134"/>
      <c r="Q22" s="140"/>
      <c r="R22" s="140"/>
      <c r="S22" s="140"/>
      <c r="T22" s="140"/>
      <c r="U22" s="140"/>
      <c r="V22" s="140"/>
      <c r="W22" s="140"/>
      <c r="X22" s="140"/>
      <c r="Y22" s="140"/>
      <c r="Z22" s="133"/>
      <c r="AA22" s="140"/>
      <c r="AB22" s="140"/>
      <c r="AC22" s="140"/>
      <c r="AD22" s="140"/>
      <c r="AE22" s="140"/>
      <c r="AF22" s="140"/>
      <c r="AG22" s="140"/>
      <c r="AH22" s="140"/>
      <c r="AI22" s="140"/>
    </row>
    <row r="23" spans="4:49" ht="43.5" customHeight="1">
      <c r="I23" s="134"/>
      <c r="M23" s="141"/>
      <c r="N23" s="141"/>
      <c r="O23" s="141"/>
      <c r="P23" s="141"/>
      <c r="Q23" s="141"/>
      <c r="R23" s="141"/>
      <c r="S23" s="141"/>
      <c r="T23" s="142"/>
      <c r="U23" s="199" t="s">
        <v>142</v>
      </c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1"/>
      <c r="AG23" s="141"/>
      <c r="AH23" s="141"/>
      <c r="AI23" s="141"/>
      <c r="AJ23" s="141"/>
      <c r="AK23" s="141"/>
      <c r="AL23" s="141"/>
      <c r="AM23" s="141"/>
      <c r="AN23" s="141"/>
      <c r="AO23" s="141"/>
    </row>
    <row r="24" spans="4:49" ht="18" customHeight="1">
      <c r="I24" s="134"/>
      <c r="M24" s="129"/>
      <c r="N24" s="129"/>
      <c r="O24" s="129"/>
      <c r="P24" s="129"/>
      <c r="Q24" s="129"/>
      <c r="R24" s="129"/>
      <c r="S24" s="129"/>
      <c r="T24" s="143"/>
      <c r="U24" s="187">
        <v>12355</v>
      </c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9"/>
      <c r="AG24" s="129"/>
      <c r="AH24" s="129"/>
      <c r="AI24" s="129"/>
      <c r="AJ24" s="129"/>
      <c r="AK24" s="129"/>
      <c r="AL24" s="129"/>
      <c r="AM24" s="129"/>
      <c r="AN24" s="129"/>
      <c r="AO24" s="129"/>
    </row>
    <row r="25" spans="4:49">
      <c r="I25" s="134"/>
    </row>
    <row r="26" spans="4:49">
      <c r="I26" s="134"/>
    </row>
    <row r="27" spans="4:49">
      <c r="I27" s="134"/>
      <c r="J27" s="135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0"/>
      <c r="AA27" s="135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0"/>
    </row>
    <row r="28" spans="4:49">
      <c r="I28" s="134"/>
      <c r="Z28" s="133"/>
      <c r="AQ28" s="134"/>
    </row>
    <row r="29" spans="4:49" ht="46.5" customHeight="1">
      <c r="D29" s="190" t="s">
        <v>143</v>
      </c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2"/>
      <c r="U29" s="190" t="s">
        <v>144</v>
      </c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2"/>
      <c r="AG29" s="144"/>
      <c r="AL29" s="190" t="s">
        <v>197</v>
      </c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2"/>
    </row>
    <row r="30" spans="4:49" ht="18" customHeight="1">
      <c r="D30" s="184">
        <v>45061</v>
      </c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6"/>
      <c r="U30" s="184">
        <v>22689</v>
      </c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6"/>
      <c r="AG30" s="145"/>
      <c r="AI30" s="140"/>
      <c r="AL30" s="184" t="s">
        <v>37</v>
      </c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6"/>
    </row>
    <row r="31" spans="4:49">
      <c r="Z31" s="130"/>
      <c r="AH31" s="140"/>
      <c r="AI31" s="140"/>
    </row>
    <row r="32" spans="4:49">
      <c r="Z32" s="134"/>
      <c r="AH32" s="140"/>
      <c r="AI32" s="140"/>
    </row>
    <row r="33" spans="1:49">
      <c r="I33" s="134"/>
      <c r="J33" s="135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0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46"/>
    </row>
    <row r="34" spans="1:49">
      <c r="I34" s="134"/>
      <c r="Z34" s="133"/>
      <c r="AR34" s="146"/>
    </row>
    <row r="35" spans="1:49" ht="54" customHeight="1">
      <c r="D35" s="181" t="s">
        <v>148</v>
      </c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3"/>
      <c r="U35" s="181" t="s">
        <v>149</v>
      </c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3"/>
      <c r="AL35" s="181" t="s">
        <v>71</v>
      </c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3"/>
    </row>
    <row r="36" spans="1:49" ht="18" customHeight="1">
      <c r="D36" s="184">
        <v>10543</v>
      </c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6"/>
      <c r="U36" s="184">
        <v>7410</v>
      </c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6"/>
      <c r="AL36" s="184">
        <v>4736</v>
      </c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6"/>
    </row>
    <row r="38" spans="1:49" ht="17.25" customHeight="1">
      <c r="A38" s="123" t="s">
        <v>18</v>
      </c>
    </row>
    <row r="39" spans="1:49">
      <c r="A39" s="124" t="s">
        <v>229</v>
      </c>
      <c r="B39" s="125"/>
      <c r="C39" s="125"/>
      <c r="D39" s="125"/>
      <c r="E39" s="125"/>
      <c r="F39" s="125"/>
      <c r="G39" s="125"/>
      <c r="H39" s="125"/>
    </row>
    <row r="40" spans="1:49">
      <c r="A40" s="124" t="s">
        <v>145</v>
      </c>
      <c r="B40" s="125"/>
      <c r="C40" s="125"/>
      <c r="D40" s="125"/>
      <c r="E40" s="125"/>
      <c r="F40" s="125"/>
      <c r="G40" s="125"/>
      <c r="H40" s="125"/>
    </row>
    <row r="41" spans="1:49" ht="12" customHeight="1">
      <c r="A41" s="124" t="s">
        <v>230</v>
      </c>
    </row>
    <row r="42" spans="1:49">
      <c r="A42" s="126" t="s">
        <v>231</v>
      </c>
    </row>
    <row r="43" spans="1:49">
      <c r="A43" s="126" t="s">
        <v>232</v>
      </c>
    </row>
  </sheetData>
  <mergeCells count="25">
    <mergeCell ref="U23:AF23"/>
    <mergeCell ref="S6:AH7"/>
    <mergeCell ref="D7:O7"/>
    <mergeCell ref="D8:O8"/>
    <mergeCell ref="S8:AH8"/>
    <mergeCell ref="D13:O13"/>
    <mergeCell ref="U13:AF13"/>
    <mergeCell ref="AL13:AW13"/>
    <mergeCell ref="D14:O14"/>
    <mergeCell ref="U14:AF14"/>
    <mergeCell ref="AL14:AW14"/>
    <mergeCell ref="U19:AF19"/>
    <mergeCell ref="U24:AF24"/>
    <mergeCell ref="D29:O29"/>
    <mergeCell ref="U29:AF29"/>
    <mergeCell ref="AL29:AW29"/>
    <mergeCell ref="D30:O30"/>
    <mergeCell ref="U30:AF30"/>
    <mergeCell ref="AL30:AW30"/>
    <mergeCell ref="D35:O35"/>
    <mergeCell ref="U35:AF35"/>
    <mergeCell ref="AL35:AW35"/>
    <mergeCell ref="D36:O36"/>
    <mergeCell ref="U36:AF36"/>
    <mergeCell ref="AL36:AW36"/>
  </mergeCells>
  <hyperlinks>
    <hyperlink ref="A1:C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| Q I 9 - j/18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showGridLines="0" zoomScaleNormal="100" workbookViewId="0"/>
  </sheetViews>
  <sheetFormatPr baseColWidth="10" defaultColWidth="11.42578125" defaultRowHeight="11.25" customHeight="1"/>
  <cols>
    <col min="1" max="1" width="33.5703125" style="8" customWidth="1"/>
    <col min="2" max="2" width="11" style="8" customWidth="1"/>
    <col min="3" max="6" width="9.28515625" style="8" customWidth="1"/>
    <col min="7" max="7" width="13.140625" style="8" customWidth="1"/>
    <col min="8" max="8" width="8.85546875" style="8" customWidth="1"/>
    <col min="9" max="9" width="8.28515625" style="8" customWidth="1"/>
    <col min="10" max="16384" width="11.42578125" style="8"/>
  </cols>
  <sheetData>
    <row r="1" spans="1:7" ht="11.25" customHeight="1">
      <c r="A1" s="21" t="s">
        <v>99</v>
      </c>
    </row>
    <row r="3" spans="1:7" ht="11.25" customHeight="1">
      <c r="A3" s="79" t="s">
        <v>127</v>
      </c>
      <c r="B3" s="22"/>
    </row>
    <row r="5" spans="1:7" ht="11.25" customHeight="1">
      <c r="A5" s="3"/>
      <c r="B5" s="3"/>
      <c r="C5" s="4"/>
      <c r="D5" s="4"/>
      <c r="E5" s="4"/>
      <c r="F5" s="4"/>
      <c r="G5" s="207" t="s">
        <v>102</v>
      </c>
    </row>
    <row r="6" spans="1:7" ht="11.25" customHeight="1">
      <c r="A6" s="5" t="s">
        <v>29</v>
      </c>
      <c r="B6" s="5" t="s">
        <v>30</v>
      </c>
      <c r="C6" s="6">
        <v>2015</v>
      </c>
      <c r="D6" s="6">
        <v>2016</v>
      </c>
      <c r="E6" s="6">
        <v>2017</v>
      </c>
      <c r="F6" s="6">
        <v>2018</v>
      </c>
      <c r="G6" s="208"/>
    </row>
    <row r="7" spans="1:7" ht="11.25" customHeight="1">
      <c r="A7" s="7"/>
      <c r="B7" s="7"/>
      <c r="C7" s="11"/>
      <c r="D7" s="11"/>
      <c r="E7" s="11"/>
      <c r="F7" s="11"/>
      <c r="G7" s="209"/>
    </row>
    <row r="8" spans="1:7" ht="11.25" customHeight="1">
      <c r="A8" s="3"/>
      <c r="B8" s="24"/>
      <c r="F8" s="23"/>
      <c r="G8" s="23"/>
    </row>
    <row r="9" spans="1:7" ht="11.25" customHeight="1">
      <c r="A9" s="25" t="s">
        <v>45</v>
      </c>
      <c r="B9" s="26"/>
      <c r="F9" s="23"/>
      <c r="G9" s="23"/>
    </row>
    <row r="10" spans="1:7" ht="11.25" customHeight="1">
      <c r="A10" s="25" t="s">
        <v>44</v>
      </c>
      <c r="B10" s="27" t="s">
        <v>20</v>
      </c>
      <c r="C10" s="28">
        <v>668</v>
      </c>
      <c r="D10" s="28">
        <v>666</v>
      </c>
      <c r="E10" s="29">
        <v>650</v>
      </c>
      <c r="F10" s="31">
        <v>666</v>
      </c>
      <c r="G10" s="30">
        <v>2.5</v>
      </c>
    </row>
    <row r="11" spans="1:7" ht="11.25" customHeight="1">
      <c r="A11" s="25"/>
      <c r="B11" s="26"/>
      <c r="G11" s="30"/>
    </row>
    <row r="12" spans="1:7" ht="11.25" customHeight="1">
      <c r="A12" s="25" t="s">
        <v>165</v>
      </c>
      <c r="B12" s="27" t="s">
        <v>106</v>
      </c>
      <c r="C12" s="28">
        <v>74479</v>
      </c>
      <c r="D12" s="28">
        <v>74970</v>
      </c>
      <c r="E12" s="28">
        <v>72077</v>
      </c>
      <c r="F12" s="31">
        <v>69846</v>
      </c>
      <c r="G12" s="30">
        <v>-3.0953008588037818</v>
      </c>
    </row>
    <row r="13" spans="1:7" ht="11.25" customHeight="1">
      <c r="A13" s="25"/>
      <c r="B13" s="26"/>
      <c r="C13" s="28"/>
      <c r="D13" s="28"/>
      <c r="E13" s="28"/>
      <c r="G13" s="30"/>
    </row>
    <row r="14" spans="1:7" ht="11.25" customHeight="1">
      <c r="A14" s="25" t="s">
        <v>36</v>
      </c>
      <c r="B14" s="26"/>
      <c r="C14" s="28"/>
      <c r="D14" s="28"/>
      <c r="E14" s="28"/>
      <c r="F14" s="28"/>
      <c r="G14" s="30"/>
    </row>
    <row r="15" spans="1:7" ht="11.25" customHeight="1">
      <c r="A15" s="25" t="s">
        <v>108</v>
      </c>
      <c r="B15" s="27" t="s">
        <v>106</v>
      </c>
      <c r="C15" s="28">
        <v>76673</v>
      </c>
      <c r="D15" s="28">
        <v>71532</v>
      </c>
      <c r="E15" s="28">
        <v>70966</v>
      </c>
      <c r="F15" s="28">
        <v>67750</v>
      </c>
      <c r="G15" s="30">
        <v>-4.5317475974410257</v>
      </c>
    </row>
    <row r="16" spans="1:7" ht="11.25" customHeight="1">
      <c r="A16" s="25" t="s">
        <v>59</v>
      </c>
      <c r="B16" s="26"/>
      <c r="C16" s="28"/>
      <c r="D16" s="28"/>
      <c r="E16" s="28"/>
      <c r="F16" s="28"/>
      <c r="G16" s="30"/>
    </row>
    <row r="17" spans="1:7" ht="11.25" customHeight="1">
      <c r="A17" s="25" t="s">
        <v>62</v>
      </c>
      <c r="B17" s="27" t="s">
        <v>106</v>
      </c>
      <c r="C17" s="28">
        <v>27537</v>
      </c>
      <c r="D17" s="28">
        <v>25479</v>
      </c>
      <c r="E17" s="28">
        <v>19467</v>
      </c>
      <c r="F17" s="28">
        <v>12355</v>
      </c>
      <c r="G17" s="30">
        <v>-36.533620999640419</v>
      </c>
    </row>
    <row r="18" spans="1:7" ht="11.25" customHeight="1">
      <c r="A18" s="25" t="s">
        <v>123</v>
      </c>
      <c r="B18" s="27"/>
      <c r="C18" s="28"/>
      <c r="D18" s="28"/>
      <c r="E18" s="28"/>
      <c r="F18" s="28"/>
      <c r="G18" s="30"/>
    </row>
    <row r="19" spans="1:7" ht="11.25" customHeight="1">
      <c r="A19" s="25" t="s">
        <v>124</v>
      </c>
      <c r="B19" s="27" t="s">
        <v>106</v>
      </c>
      <c r="C19" s="28">
        <v>5185</v>
      </c>
      <c r="D19" s="28">
        <v>5192</v>
      </c>
      <c r="E19" s="28">
        <v>4885</v>
      </c>
      <c r="F19" s="28">
        <v>5097</v>
      </c>
      <c r="G19" s="30">
        <v>4.3398157625383789</v>
      </c>
    </row>
    <row r="20" spans="1:7" ht="11.25" customHeight="1">
      <c r="A20" s="25" t="s">
        <v>125</v>
      </c>
      <c r="B20" s="27" t="s">
        <v>106</v>
      </c>
      <c r="C20" s="28">
        <v>5171</v>
      </c>
      <c r="D20" s="28">
        <v>5192</v>
      </c>
      <c r="E20" s="28">
        <v>4885</v>
      </c>
      <c r="F20" s="28">
        <v>5097</v>
      </c>
      <c r="G20" s="30">
        <v>4.3</v>
      </c>
    </row>
    <row r="21" spans="1:7" ht="11.25" customHeight="1">
      <c r="A21" s="25" t="s">
        <v>126</v>
      </c>
      <c r="B21" s="27" t="s">
        <v>106</v>
      </c>
      <c r="C21" s="28">
        <v>14</v>
      </c>
      <c r="D21" s="32" t="s">
        <v>79</v>
      </c>
      <c r="E21" s="32" t="s">
        <v>79</v>
      </c>
      <c r="F21" s="32" t="s">
        <v>79</v>
      </c>
      <c r="G21" s="122" t="s">
        <v>17</v>
      </c>
    </row>
    <row r="22" spans="1:7" ht="11.25" customHeight="1">
      <c r="A22" s="25"/>
      <c r="B22" s="26"/>
      <c r="F22" s="28"/>
      <c r="G22" s="30"/>
    </row>
    <row r="23" spans="1:7" ht="11.25" customHeight="1">
      <c r="A23" s="25" t="s">
        <v>109</v>
      </c>
      <c r="B23" s="27" t="s">
        <v>106</v>
      </c>
      <c r="C23" s="33">
        <v>-2729</v>
      </c>
      <c r="D23" s="33">
        <v>2930</v>
      </c>
      <c r="E23" s="33">
        <v>842</v>
      </c>
      <c r="F23" s="28">
        <v>1864</v>
      </c>
      <c r="G23" s="30">
        <v>121.37767220902612</v>
      </c>
    </row>
    <row r="24" spans="1:7" ht="11.25" customHeight="1">
      <c r="A24" s="25"/>
      <c r="B24" s="27"/>
      <c r="C24" s="33"/>
      <c r="D24" s="33"/>
      <c r="E24" s="33"/>
      <c r="G24" s="30"/>
    </row>
    <row r="25" spans="1:7" ht="11.25" customHeight="1">
      <c r="A25" s="25" t="s">
        <v>103</v>
      </c>
      <c r="B25" s="27" t="s">
        <v>106</v>
      </c>
      <c r="C25" s="28">
        <v>76673</v>
      </c>
      <c r="D25" s="28">
        <v>71532</v>
      </c>
      <c r="E25" s="28">
        <v>70966</v>
      </c>
      <c r="F25" s="28">
        <v>67750</v>
      </c>
      <c r="G25" s="30">
        <v>-4.5317475974410257</v>
      </c>
    </row>
    <row r="26" spans="1:7" ht="11.25" customHeight="1">
      <c r="A26" s="25" t="s">
        <v>36</v>
      </c>
      <c r="B26" s="27"/>
      <c r="C26" s="28"/>
      <c r="D26" s="28"/>
      <c r="E26" s="28"/>
      <c r="G26" s="30"/>
    </row>
    <row r="27" spans="1:7" ht="11.25" customHeight="1">
      <c r="A27" s="25" t="s">
        <v>42</v>
      </c>
      <c r="B27" s="26"/>
      <c r="F27" s="28"/>
      <c r="G27" s="30"/>
    </row>
    <row r="28" spans="1:7" ht="11.25" customHeight="1">
      <c r="A28" s="25" t="s">
        <v>112</v>
      </c>
      <c r="B28" s="27" t="s">
        <v>106</v>
      </c>
      <c r="C28" s="28">
        <v>10596</v>
      </c>
      <c r="D28" s="28">
        <v>12954</v>
      </c>
      <c r="E28" s="28">
        <v>7261</v>
      </c>
      <c r="F28" s="28">
        <v>10543</v>
      </c>
      <c r="G28" s="30">
        <v>45.200385621815172</v>
      </c>
    </row>
    <row r="29" spans="1:7" ht="11.25" customHeight="1">
      <c r="A29" s="25"/>
      <c r="B29" s="26"/>
      <c r="C29" s="28"/>
      <c r="D29" s="28"/>
      <c r="E29" s="28"/>
      <c r="F29" s="28"/>
      <c r="G29" s="30"/>
    </row>
    <row r="30" spans="1:7" ht="11.25" customHeight="1">
      <c r="A30" s="25" t="s">
        <v>113</v>
      </c>
      <c r="B30" s="27" t="s">
        <v>106</v>
      </c>
      <c r="C30" s="28">
        <v>28113</v>
      </c>
      <c r="D30" s="28">
        <v>20266</v>
      </c>
      <c r="E30" s="28">
        <v>24063</v>
      </c>
      <c r="F30" s="28">
        <v>7410</v>
      </c>
      <c r="G30" s="30">
        <v>-69.20583468395462</v>
      </c>
    </row>
    <row r="31" spans="1:7" ht="11.25" customHeight="1">
      <c r="A31" s="25"/>
      <c r="B31" s="26"/>
      <c r="C31" s="28"/>
      <c r="D31" s="28"/>
      <c r="E31" s="28"/>
      <c r="F31" s="28"/>
      <c r="G31" s="30"/>
    </row>
    <row r="32" spans="1:7" ht="11.25" customHeight="1">
      <c r="A32" s="25" t="s">
        <v>114</v>
      </c>
      <c r="B32" s="27" t="s">
        <v>106</v>
      </c>
      <c r="C32" s="28">
        <v>4230</v>
      </c>
      <c r="D32" s="28">
        <v>3649</v>
      </c>
      <c r="E32" s="28">
        <v>4650</v>
      </c>
      <c r="F32" s="28">
        <v>4736</v>
      </c>
      <c r="G32" s="30">
        <v>1.8494623655913927</v>
      </c>
    </row>
    <row r="33" spans="1:7" ht="11.25" customHeight="1">
      <c r="A33" s="25"/>
      <c r="B33" s="26"/>
      <c r="C33" s="28"/>
      <c r="D33" s="28"/>
      <c r="E33" s="28"/>
      <c r="F33" s="28"/>
      <c r="G33" s="30"/>
    </row>
    <row r="34" spans="1:7" ht="11.25" customHeight="1">
      <c r="A34" s="25" t="s">
        <v>31</v>
      </c>
      <c r="B34" s="27" t="s">
        <v>106</v>
      </c>
      <c r="C34" s="28">
        <v>33734</v>
      </c>
      <c r="D34" s="28">
        <v>34663</v>
      </c>
      <c r="E34" s="28">
        <v>34992</v>
      </c>
      <c r="F34" s="28">
        <v>45061</v>
      </c>
      <c r="G34" s="30">
        <v>28.775148605395515</v>
      </c>
    </row>
    <row r="35" spans="1:7" ht="11.25" customHeight="1">
      <c r="A35" s="25" t="s">
        <v>80</v>
      </c>
      <c r="B35" s="27"/>
      <c r="C35" s="28"/>
      <c r="D35" s="28"/>
      <c r="E35" s="28"/>
      <c r="F35" s="28"/>
      <c r="G35" s="30"/>
    </row>
    <row r="36" spans="1:7" ht="11.25" customHeight="1">
      <c r="A36" s="25" t="s">
        <v>63</v>
      </c>
      <c r="B36" s="27" t="s">
        <v>106</v>
      </c>
      <c r="C36" s="28">
        <v>3502</v>
      </c>
      <c r="D36" s="28">
        <v>934</v>
      </c>
      <c r="E36" s="28">
        <v>1669</v>
      </c>
      <c r="F36" s="28">
        <v>881</v>
      </c>
      <c r="G36" s="30">
        <v>-47.21390053924506</v>
      </c>
    </row>
    <row r="37" spans="1:7" ht="11.25" customHeight="1">
      <c r="A37" s="25" t="s">
        <v>64</v>
      </c>
      <c r="B37" s="27" t="s">
        <v>106</v>
      </c>
      <c r="C37" s="28">
        <v>29970</v>
      </c>
      <c r="D37" s="28">
        <v>33729</v>
      </c>
      <c r="E37" s="28">
        <v>30418</v>
      </c>
      <c r="F37" s="28">
        <v>44180</v>
      </c>
      <c r="G37" s="30">
        <v>45.242948254323096</v>
      </c>
    </row>
    <row r="38" spans="1:7" ht="11.25" customHeight="1">
      <c r="A38" s="25" t="s">
        <v>76</v>
      </c>
      <c r="B38" s="27" t="s">
        <v>106</v>
      </c>
      <c r="C38" s="32">
        <v>262</v>
      </c>
      <c r="D38" s="32" t="s">
        <v>79</v>
      </c>
      <c r="E38" s="32">
        <v>2905</v>
      </c>
      <c r="F38" s="32" t="s">
        <v>79</v>
      </c>
      <c r="G38" s="34" t="s">
        <v>97</v>
      </c>
    </row>
    <row r="39" spans="1:7" ht="11.25" customHeight="1">
      <c r="A39" s="25"/>
      <c r="B39" s="26"/>
      <c r="C39" s="28"/>
      <c r="D39" s="28"/>
      <c r="E39" s="28"/>
      <c r="F39" s="32"/>
      <c r="G39" s="30"/>
    </row>
    <row r="40" spans="1:7" ht="11.25" customHeight="1">
      <c r="A40" s="25" t="s">
        <v>128</v>
      </c>
      <c r="B40" s="27" t="s">
        <v>106</v>
      </c>
      <c r="C40" s="32" t="s">
        <v>55</v>
      </c>
      <c r="D40" s="32" t="s">
        <v>79</v>
      </c>
      <c r="E40" s="32" t="s">
        <v>79</v>
      </c>
      <c r="F40" s="32" t="s">
        <v>79</v>
      </c>
      <c r="G40" s="122" t="s">
        <v>129</v>
      </c>
    </row>
    <row r="41" spans="1:7" ht="11.25" customHeight="1">
      <c r="A41" s="25"/>
      <c r="B41" s="26"/>
      <c r="C41" s="28"/>
      <c r="D41" s="28"/>
      <c r="E41" s="28"/>
      <c r="G41" s="30"/>
    </row>
    <row r="42" spans="1:7" ht="11.25" customHeight="1">
      <c r="A42" s="25" t="s">
        <v>78</v>
      </c>
      <c r="B42" s="26"/>
      <c r="G42" s="30"/>
    </row>
    <row r="43" spans="1:7" ht="11.25" customHeight="1">
      <c r="A43" s="25" t="s">
        <v>43</v>
      </c>
      <c r="B43" s="27" t="s">
        <v>106</v>
      </c>
      <c r="C43" s="28">
        <v>4650</v>
      </c>
      <c r="D43" s="28">
        <v>4684</v>
      </c>
      <c r="E43" s="28">
        <v>4616</v>
      </c>
      <c r="F43" s="31">
        <v>4865</v>
      </c>
      <c r="G43" s="30">
        <v>5.3942807625649891</v>
      </c>
    </row>
    <row r="44" spans="1:7" ht="11.25" customHeight="1">
      <c r="A44" s="25" t="s">
        <v>75</v>
      </c>
      <c r="B44" s="27" t="s">
        <v>106</v>
      </c>
      <c r="C44" s="28">
        <v>4625</v>
      </c>
      <c r="D44" s="28">
        <v>4650</v>
      </c>
      <c r="E44" s="28">
        <v>4597</v>
      </c>
      <c r="F44" s="31">
        <v>4865</v>
      </c>
      <c r="G44" s="30">
        <v>5.8298890580813634</v>
      </c>
    </row>
    <row r="45" spans="1:7" ht="11.25" customHeight="1">
      <c r="A45" s="25" t="s">
        <v>81</v>
      </c>
      <c r="B45" s="27" t="s">
        <v>106</v>
      </c>
      <c r="C45" s="28">
        <v>25</v>
      </c>
      <c r="D45" s="28">
        <v>34</v>
      </c>
      <c r="E45" s="28">
        <v>19</v>
      </c>
      <c r="F45" s="32" t="s">
        <v>37</v>
      </c>
      <c r="G45" s="35" t="s">
        <v>98</v>
      </c>
    </row>
    <row r="46" spans="1:7" ht="11.25" customHeight="1">
      <c r="B46" s="36"/>
      <c r="C46" s="37" t="s">
        <v>51</v>
      </c>
      <c r="D46" s="37"/>
      <c r="E46" s="37"/>
      <c r="G46" s="38"/>
    </row>
    <row r="47" spans="1:7" ht="11.25" customHeight="1">
      <c r="A47" s="8" t="s">
        <v>18</v>
      </c>
      <c r="D47" s="8" t="s">
        <v>51</v>
      </c>
    </row>
    <row r="48" spans="1:7" ht="11.25" customHeight="1">
      <c r="A48" s="8" t="s">
        <v>233</v>
      </c>
    </row>
    <row r="49" spans="1:7" ht="11.25" customHeight="1">
      <c r="A49" s="15" t="s">
        <v>234</v>
      </c>
      <c r="B49" s="15"/>
      <c r="C49" s="15"/>
      <c r="D49" s="15"/>
      <c r="E49" s="15"/>
      <c r="F49" s="15"/>
      <c r="G49" s="15"/>
    </row>
    <row r="50" spans="1:7" ht="11.25" customHeight="1">
      <c r="A50" s="15" t="s">
        <v>110</v>
      </c>
      <c r="B50" s="15"/>
      <c r="C50" s="15"/>
      <c r="D50" s="15"/>
      <c r="E50" s="15"/>
      <c r="F50" s="15"/>
      <c r="G50" s="15"/>
    </row>
    <row r="51" spans="1:7" ht="11.25" customHeight="1">
      <c r="A51" s="15" t="s">
        <v>235</v>
      </c>
      <c r="B51" s="15"/>
      <c r="C51" s="15"/>
      <c r="D51" s="15"/>
      <c r="E51" s="15"/>
      <c r="F51" s="15"/>
      <c r="G51" s="15"/>
    </row>
    <row r="52" spans="1:7" ht="11.25" customHeight="1">
      <c r="A52" s="9" t="s">
        <v>236</v>
      </c>
      <c r="B52" s="9"/>
      <c r="C52" s="9"/>
      <c r="D52" s="9"/>
      <c r="E52" s="9"/>
      <c r="F52" s="9"/>
      <c r="G52" s="9"/>
    </row>
    <row r="53" spans="1:7" ht="11.25" customHeight="1">
      <c r="A53" s="15" t="s">
        <v>251</v>
      </c>
      <c r="B53" s="15"/>
      <c r="C53" s="15"/>
      <c r="D53" s="15"/>
      <c r="E53" s="15"/>
      <c r="F53" s="15"/>
      <c r="G53" s="15"/>
    </row>
    <row r="54" spans="1:7" ht="11.25" customHeight="1">
      <c r="A54" s="14" t="s">
        <v>250</v>
      </c>
      <c r="B54" s="14"/>
      <c r="C54" s="14"/>
      <c r="D54" s="14"/>
      <c r="E54" s="14"/>
      <c r="F54" s="14"/>
      <c r="G54" s="14"/>
    </row>
    <row r="55" spans="1:7" ht="11.25" customHeight="1">
      <c r="A55" s="14" t="s">
        <v>111</v>
      </c>
      <c r="B55" s="14"/>
      <c r="C55" s="14"/>
      <c r="D55" s="14"/>
      <c r="E55" s="14"/>
      <c r="F55" s="14"/>
      <c r="G55" s="14"/>
    </row>
  </sheetData>
  <mergeCells count="1">
    <mergeCell ref="G5:G7"/>
  </mergeCells>
  <phoneticPr fontId="8" type="noConversion"/>
  <hyperlinks>
    <hyperlink ref="A1" location="Inhalt!A1" display="Inhalt"/>
  </hyperlinks>
  <pageMargins left="0.7" right="0.7" top="0.75" bottom="0.75" header="0.3" footer="0.3"/>
  <pageSetup paperSize="9" firstPageNumber="5" orientation="portrait" r:id="rId1"/>
  <headerFooter alignWithMargins="0">
    <oddFooter>&amp;C&amp;6© Statistisches Landesamt des Freistaates Sachsen | Q I 9 - j/18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/>
  </sheetViews>
  <sheetFormatPr baseColWidth="10" defaultColWidth="11.42578125" defaultRowHeight="11.25" customHeight="1"/>
  <cols>
    <col min="1" max="1" width="6.7109375" style="8" customWidth="1"/>
    <col min="2" max="2" width="16.85546875" style="8" customWidth="1"/>
    <col min="3" max="3" width="11.28515625" style="8" customWidth="1"/>
    <col min="4" max="4" width="8.85546875" style="8" customWidth="1"/>
    <col min="5" max="5" width="7.7109375" style="8" customWidth="1"/>
    <col min="6" max="6" width="9.5703125" style="8" customWidth="1"/>
    <col min="7" max="7" width="7.140625" style="8" customWidth="1"/>
    <col min="8" max="8" width="8.85546875" style="8" customWidth="1"/>
    <col min="9" max="9" width="8.28515625" style="8" customWidth="1"/>
    <col min="10" max="10" width="11.42578125" style="8" customWidth="1"/>
    <col min="11" max="11" width="11.42578125" style="8"/>
    <col min="12" max="12" width="12.42578125" style="8" bestFit="1" customWidth="1"/>
    <col min="13" max="16384" width="11.42578125" style="8"/>
  </cols>
  <sheetData>
    <row r="1" spans="1:18" ht="11.25" customHeight="1">
      <c r="A1" s="21" t="s">
        <v>99</v>
      </c>
    </row>
    <row r="3" spans="1:18" ht="11.25" customHeight="1">
      <c r="A3" s="77" t="s">
        <v>168</v>
      </c>
    </row>
    <row r="4" spans="1:18" ht="11.25" customHeight="1">
      <c r="A4" s="158" t="s">
        <v>202</v>
      </c>
    </row>
    <row r="5" spans="1:18" ht="11.25" customHeight="1">
      <c r="A5" s="77"/>
    </row>
    <row r="6" spans="1:18" ht="11.25" customHeight="1">
      <c r="A6" s="8" t="s">
        <v>104</v>
      </c>
    </row>
    <row r="7" spans="1:18" ht="11.25" customHeight="1">
      <c r="A7" s="213" t="s">
        <v>48</v>
      </c>
      <c r="B7" s="217" t="s">
        <v>46</v>
      </c>
      <c r="C7" s="221" t="s">
        <v>175</v>
      </c>
      <c r="D7" s="232" t="s">
        <v>176</v>
      </c>
      <c r="E7" s="233"/>
      <c r="F7" s="210" t="s">
        <v>13</v>
      </c>
      <c r="G7" s="225"/>
      <c r="H7" s="224" t="s">
        <v>115</v>
      </c>
      <c r="I7" s="225"/>
      <c r="J7" s="210" t="s">
        <v>225</v>
      </c>
    </row>
    <row r="8" spans="1:18" ht="11.25" customHeight="1">
      <c r="A8" s="214"/>
      <c r="B8" s="218"/>
      <c r="C8" s="222"/>
      <c r="D8" s="234"/>
      <c r="E8" s="235"/>
      <c r="F8" s="211"/>
      <c r="G8" s="227"/>
      <c r="H8" s="226"/>
      <c r="I8" s="227"/>
      <c r="J8" s="211"/>
    </row>
    <row r="9" spans="1:18" ht="11.25" customHeight="1">
      <c r="A9" s="214"/>
      <c r="B9" s="218"/>
      <c r="C9" s="222"/>
      <c r="D9" s="234"/>
      <c r="E9" s="235"/>
      <c r="F9" s="211"/>
      <c r="G9" s="227"/>
      <c r="H9" s="226"/>
      <c r="I9" s="227"/>
      <c r="J9" s="211"/>
    </row>
    <row r="10" spans="1:18" ht="11.25" customHeight="1">
      <c r="A10" s="215"/>
      <c r="B10" s="219"/>
      <c r="C10" s="222"/>
      <c r="D10" s="234"/>
      <c r="E10" s="235"/>
      <c r="F10" s="211"/>
      <c r="G10" s="227"/>
      <c r="H10" s="226"/>
      <c r="I10" s="227"/>
      <c r="J10" s="211"/>
    </row>
    <row r="11" spans="1:18" ht="11.25" customHeight="1">
      <c r="A11" s="215"/>
      <c r="B11" s="219"/>
      <c r="C11" s="222"/>
      <c r="D11" s="234"/>
      <c r="E11" s="235"/>
      <c r="F11" s="211"/>
      <c r="G11" s="227"/>
      <c r="H11" s="226"/>
      <c r="I11" s="227"/>
      <c r="J11" s="211"/>
    </row>
    <row r="12" spans="1:18" ht="11.25" customHeight="1">
      <c r="A12" s="215"/>
      <c r="B12" s="219"/>
      <c r="C12" s="223"/>
      <c r="D12" s="236"/>
      <c r="E12" s="237"/>
      <c r="F12" s="212"/>
      <c r="G12" s="229"/>
      <c r="H12" s="228"/>
      <c r="I12" s="229"/>
      <c r="J12" s="212"/>
    </row>
    <row r="13" spans="1:18" ht="11.25" customHeight="1">
      <c r="A13" s="216"/>
      <c r="B13" s="220"/>
      <c r="C13" s="230" t="s">
        <v>106</v>
      </c>
      <c r="D13" s="231"/>
      <c r="E13" s="12" t="s">
        <v>16</v>
      </c>
      <c r="F13" s="12" t="s">
        <v>106</v>
      </c>
      <c r="G13" s="42" t="s">
        <v>16</v>
      </c>
      <c r="H13" s="12" t="s">
        <v>106</v>
      </c>
      <c r="I13" s="12" t="s">
        <v>16</v>
      </c>
      <c r="J13" s="40" t="s">
        <v>106</v>
      </c>
    </row>
    <row r="14" spans="1:18" ht="11.25" customHeight="1">
      <c r="B14" s="3"/>
      <c r="E14" s="23"/>
      <c r="F14" s="23"/>
      <c r="G14" s="23"/>
      <c r="H14" s="23"/>
      <c r="I14" s="43"/>
      <c r="J14" s="43"/>
      <c r="N14" s="44"/>
    </row>
    <row r="15" spans="1:18" ht="11.25" customHeight="1">
      <c r="A15" s="45">
        <v>11</v>
      </c>
      <c r="B15" s="46" t="s">
        <v>0</v>
      </c>
      <c r="C15" s="47">
        <v>4291</v>
      </c>
      <c r="D15" s="48">
        <v>4496</v>
      </c>
      <c r="E15" s="49">
        <f>SUM(D15*100/C15)</f>
        <v>104.77744115590771</v>
      </c>
      <c r="F15" s="53" t="s">
        <v>17</v>
      </c>
      <c r="G15" s="51" t="s">
        <v>17</v>
      </c>
      <c r="H15" s="54">
        <v>-205</v>
      </c>
      <c r="I15" s="51">
        <f>SUM(H15*100/C15)</f>
        <v>-4.7774411559077139</v>
      </c>
      <c r="J15" s="53" t="s">
        <v>17</v>
      </c>
      <c r="K15" s="55"/>
      <c r="L15" s="56"/>
      <c r="M15" s="56"/>
      <c r="N15" s="56"/>
      <c r="O15" s="56"/>
      <c r="P15" s="56"/>
      <c r="Q15" s="56"/>
      <c r="R15" s="56"/>
    </row>
    <row r="16" spans="1:18" ht="11.25" customHeight="1">
      <c r="A16" s="57"/>
      <c r="B16" s="58"/>
      <c r="C16" s="47">
        <f>SUM(D16,F16,H16)</f>
        <v>0</v>
      </c>
      <c r="D16" s="59"/>
      <c r="E16" s="49"/>
      <c r="F16" s="52"/>
      <c r="G16" s="51"/>
      <c r="H16" s="52"/>
      <c r="I16" s="51"/>
      <c r="J16" s="52"/>
      <c r="K16" s="55"/>
      <c r="L16" s="56"/>
      <c r="M16" s="56"/>
      <c r="N16" s="56"/>
      <c r="O16" s="56"/>
      <c r="P16" s="56"/>
      <c r="Q16" s="56"/>
      <c r="R16" s="56"/>
    </row>
    <row r="17" spans="1:18" ht="11.25" customHeight="1">
      <c r="A17" s="45">
        <v>21</v>
      </c>
      <c r="B17" s="46" t="s">
        <v>1</v>
      </c>
      <c r="C17" s="47">
        <v>5119</v>
      </c>
      <c r="D17" s="48">
        <v>5167</v>
      </c>
      <c r="E17" s="49">
        <f>SUM(D17*100/C17)</f>
        <v>100.93768314123852</v>
      </c>
      <c r="F17" s="52">
        <v>596</v>
      </c>
      <c r="G17" s="51">
        <f>SUM(F17*100/C17)</f>
        <v>11.642899003711662</v>
      </c>
      <c r="H17" s="54">
        <v>6</v>
      </c>
      <c r="I17" s="51">
        <f>SUM(H17*100/C17)</f>
        <v>0.11721039265481539</v>
      </c>
      <c r="J17" s="52">
        <v>650</v>
      </c>
      <c r="K17" s="55"/>
      <c r="L17" s="56"/>
      <c r="M17" s="56"/>
      <c r="N17" s="56"/>
      <c r="O17" s="56"/>
      <c r="P17" s="56"/>
      <c r="Q17" s="56"/>
      <c r="R17" s="56"/>
    </row>
    <row r="18" spans="1:18" ht="11.25" customHeight="1">
      <c r="A18" s="45">
        <v>22</v>
      </c>
      <c r="B18" s="46" t="s">
        <v>2</v>
      </c>
      <c r="C18" s="47">
        <v>6842</v>
      </c>
      <c r="D18" s="48">
        <v>7330</v>
      </c>
      <c r="E18" s="49">
        <f>SUM(D18*100/C18)</f>
        <v>107.13241742180649</v>
      </c>
      <c r="F18" s="52">
        <v>689</v>
      </c>
      <c r="G18" s="51">
        <f>SUM(F18*100/C18)</f>
        <v>10.070154925460391</v>
      </c>
      <c r="H18" s="54">
        <v>-237</v>
      </c>
      <c r="I18" s="51">
        <f>SUM(H18*100/C18)</f>
        <v>-3.4638994446068403</v>
      </c>
      <c r="J18" s="52">
        <v>940</v>
      </c>
      <c r="K18" s="55"/>
      <c r="L18" s="56"/>
      <c r="M18" s="56"/>
      <c r="N18" s="56"/>
      <c r="O18" s="56"/>
      <c r="P18" s="56"/>
      <c r="Q18" s="56"/>
      <c r="R18" s="56"/>
    </row>
    <row r="19" spans="1:18" ht="11.25" customHeight="1">
      <c r="A19" s="45">
        <v>23</v>
      </c>
      <c r="B19" s="46" t="s">
        <v>3</v>
      </c>
      <c r="C19" s="47">
        <v>4358</v>
      </c>
      <c r="D19" s="48">
        <v>4217</v>
      </c>
      <c r="E19" s="49">
        <f>SUM(D19*100/C19)</f>
        <v>96.764570904084437</v>
      </c>
      <c r="F19" s="52">
        <v>398</v>
      </c>
      <c r="G19" s="51">
        <f>SUM(F19*100/C19)</f>
        <v>9.1326296466268939</v>
      </c>
      <c r="H19" s="53" t="s">
        <v>17</v>
      </c>
      <c r="I19" s="61" t="s">
        <v>17</v>
      </c>
      <c r="J19" s="52">
        <v>257</v>
      </c>
      <c r="K19" s="55"/>
      <c r="L19" s="56"/>
      <c r="M19" s="56"/>
      <c r="N19" s="56"/>
      <c r="O19" s="56"/>
      <c r="P19" s="56"/>
      <c r="Q19" s="56"/>
      <c r="R19" s="56"/>
    </row>
    <row r="20" spans="1:18" ht="11.25" customHeight="1">
      <c r="A20" s="45">
        <v>24</v>
      </c>
      <c r="B20" s="46" t="s">
        <v>4</v>
      </c>
      <c r="C20" s="47">
        <v>5031</v>
      </c>
      <c r="D20" s="48">
        <v>5092</v>
      </c>
      <c r="E20" s="49">
        <f>SUM(D20*100/C20)</f>
        <v>101.21248260783145</v>
      </c>
      <c r="F20" s="52">
        <v>1044</v>
      </c>
      <c r="G20" s="51">
        <f>SUM(F20*100/C20)</f>
        <v>20.751341681574239</v>
      </c>
      <c r="H20" s="54">
        <v>21</v>
      </c>
      <c r="I20" s="51">
        <f>SUM(H20*100/C20)</f>
        <v>0.41741204531902204</v>
      </c>
      <c r="J20" s="52">
        <v>1126</v>
      </c>
      <c r="K20" s="55"/>
      <c r="L20" s="56"/>
      <c r="M20" s="56"/>
      <c r="N20" s="56"/>
      <c r="O20" s="56"/>
      <c r="P20" s="56"/>
      <c r="Q20" s="56"/>
      <c r="R20" s="56"/>
    </row>
    <row r="21" spans="1:18" ht="11.25" customHeight="1">
      <c r="A21" s="45"/>
      <c r="B21" s="46"/>
      <c r="C21" s="47"/>
      <c r="D21" s="48"/>
      <c r="E21" s="49"/>
      <c r="F21" s="52"/>
      <c r="G21" s="51"/>
      <c r="H21" s="54"/>
      <c r="I21" s="51"/>
      <c r="J21" s="52"/>
      <c r="K21" s="55"/>
      <c r="L21" s="56"/>
      <c r="M21" s="56"/>
      <c r="N21" s="56"/>
      <c r="O21" s="56"/>
      <c r="P21" s="56"/>
      <c r="Q21" s="56"/>
      <c r="R21" s="56"/>
    </row>
    <row r="22" spans="1:18" ht="11.25" customHeight="1">
      <c r="A22" s="45">
        <v>12</v>
      </c>
      <c r="B22" s="46" t="s">
        <v>5</v>
      </c>
      <c r="C22" s="47">
        <v>12588</v>
      </c>
      <c r="D22" s="48">
        <v>12899</v>
      </c>
      <c r="E22" s="49">
        <f>SUM(D22*100/C22)</f>
        <v>102.47060692723228</v>
      </c>
      <c r="F22" s="53">
        <v>4</v>
      </c>
      <c r="G22" s="51">
        <f>SUM(F22*100/C22)</f>
        <v>3.1776294884016523E-2</v>
      </c>
      <c r="H22" s="54">
        <v>-124</v>
      </c>
      <c r="I22" s="51">
        <f>SUM(H22*100/C22)</f>
        <v>-0.98506514140451218</v>
      </c>
      <c r="J22" s="53">
        <v>191</v>
      </c>
      <c r="K22" s="55"/>
      <c r="L22" s="56"/>
      <c r="M22" s="56"/>
      <c r="N22" s="56"/>
      <c r="O22" s="56"/>
      <c r="P22" s="56"/>
      <c r="Q22" s="56"/>
      <c r="R22" s="56"/>
    </row>
    <row r="23" spans="1:18" ht="11.25" customHeight="1">
      <c r="A23" s="63"/>
      <c r="B23" s="46"/>
      <c r="C23" s="47">
        <f>SUM(D23,F23,H23)</f>
        <v>0</v>
      </c>
      <c r="D23" s="48"/>
      <c r="E23" s="49"/>
      <c r="F23" s="52"/>
      <c r="G23" s="51"/>
      <c r="H23" s="52"/>
      <c r="I23" s="51"/>
      <c r="J23" s="52"/>
      <c r="K23" s="55"/>
      <c r="L23" s="56"/>
      <c r="M23" s="56"/>
      <c r="N23" s="56"/>
      <c r="O23" s="56"/>
      <c r="P23" s="56"/>
      <c r="Q23" s="56"/>
      <c r="R23" s="56"/>
    </row>
    <row r="24" spans="1:18" ht="11.25" customHeight="1">
      <c r="A24" s="45">
        <v>25</v>
      </c>
      <c r="B24" s="46" t="s">
        <v>6</v>
      </c>
      <c r="C24" s="47">
        <v>6162</v>
      </c>
      <c r="D24" s="48">
        <v>6108</v>
      </c>
      <c r="E24" s="49">
        <f>SUM(D24*100/C24)</f>
        <v>99.123661148977604</v>
      </c>
      <c r="F24" s="52">
        <v>275</v>
      </c>
      <c r="G24" s="51">
        <f>SUM(F24*100/C24)</f>
        <v>4.4628367413177541</v>
      </c>
      <c r="H24" s="54" t="s">
        <v>17</v>
      </c>
      <c r="I24" s="51" t="s">
        <v>17</v>
      </c>
      <c r="J24" s="52">
        <v>221</v>
      </c>
      <c r="K24" s="55"/>
      <c r="L24" s="56"/>
      <c r="M24" s="56"/>
      <c r="N24" s="56"/>
      <c r="O24" s="56"/>
      <c r="P24" s="56"/>
      <c r="Q24" s="56"/>
      <c r="R24" s="56"/>
    </row>
    <row r="25" spans="1:18" ht="11.25" customHeight="1">
      <c r="A25" s="45">
        <v>26</v>
      </c>
      <c r="B25" s="46" t="s">
        <v>7</v>
      </c>
      <c r="C25" s="47">
        <v>4421</v>
      </c>
      <c r="D25" s="48">
        <v>4430</v>
      </c>
      <c r="E25" s="49">
        <f>SUM(D25*100/C25)</f>
        <v>100.20357385206967</v>
      </c>
      <c r="F25" s="52">
        <v>142</v>
      </c>
      <c r="G25" s="51">
        <f>SUM(F25*100/C25)</f>
        <v>3.2119429993214204</v>
      </c>
      <c r="H25" s="54">
        <v>25</v>
      </c>
      <c r="I25" s="51">
        <f>SUM(H25*100/C25)</f>
        <v>0.56548292241574305</v>
      </c>
      <c r="J25" s="52">
        <v>176</v>
      </c>
      <c r="K25" s="55"/>
      <c r="L25" s="56"/>
      <c r="M25" s="56"/>
      <c r="N25" s="56"/>
      <c r="O25" s="56"/>
      <c r="P25" s="56"/>
      <c r="Q25" s="56"/>
      <c r="R25" s="56"/>
    </row>
    <row r="26" spans="1:18" ht="11.25" customHeight="1">
      <c r="A26" s="45">
        <v>27</v>
      </c>
      <c r="B26" s="46" t="s">
        <v>8</v>
      </c>
      <c r="C26" s="47">
        <v>3607</v>
      </c>
      <c r="D26" s="48">
        <v>3290</v>
      </c>
      <c r="E26" s="49">
        <f>SUM(D26*100/C26)</f>
        <v>91.211533130024947</v>
      </c>
      <c r="F26" s="52">
        <v>372</v>
      </c>
      <c r="G26" s="51">
        <f>SUM(F26*100/C26)</f>
        <v>10.313279733850846</v>
      </c>
      <c r="H26" s="53" t="s">
        <v>17</v>
      </c>
      <c r="I26" s="61" t="s">
        <v>17</v>
      </c>
      <c r="J26" s="52">
        <v>55</v>
      </c>
      <c r="K26" s="55"/>
      <c r="L26" s="56"/>
      <c r="M26" s="56"/>
      <c r="N26" s="56"/>
      <c r="O26" s="56"/>
      <c r="P26" s="56"/>
      <c r="Q26" s="56"/>
      <c r="R26" s="56"/>
    </row>
    <row r="27" spans="1:18" ht="11.25" customHeight="1">
      <c r="A27" s="45">
        <v>28</v>
      </c>
      <c r="B27" s="58" t="s">
        <v>38</v>
      </c>
      <c r="K27" s="55"/>
      <c r="L27" s="56"/>
      <c r="M27" s="56"/>
      <c r="N27" s="56"/>
      <c r="O27" s="56"/>
      <c r="P27" s="56"/>
      <c r="Q27" s="56"/>
      <c r="R27" s="56"/>
    </row>
    <row r="28" spans="1:18" ht="11.25" customHeight="1">
      <c r="A28" s="57"/>
      <c r="B28" s="46" t="s">
        <v>39</v>
      </c>
      <c r="C28" s="47">
        <v>1755</v>
      </c>
      <c r="D28" s="48">
        <v>1681</v>
      </c>
      <c r="E28" s="49">
        <f>SUM(D28*100/C28)</f>
        <v>95.78347578347578</v>
      </c>
      <c r="F28" s="52">
        <v>362</v>
      </c>
      <c r="G28" s="51">
        <f>SUM(F28*100/C28)</f>
        <v>20.626780626780626</v>
      </c>
      <c r="H28" s="54">
        <v>75</v>
      </c>
      <c r="I28" s="51">
        <f>SUM(H28*100/C28)</f>
        <v>4.2735042735042734</v>
      </c>
      <c r="J28" s="52">
        <v>363</v>
      </c>
      <c r="K28" s="55"/>
      <c r="L28" s="56"/>
      <c r="M28" s="56"/>
      <c r="N28" s="56"/>
      <c r="O28" s="56"/>
      <c r="P28" s="56"/>
      <c r="Q28" s="56"/>
      <c r="R28" s="56"/>
    </row>
    <row r="29" spans="1:18" ht="11.25" customHeight="1">
      <c r="A29" s="57"/>
      <c r="B29" s="46"/>
      <c r="C29" s="47"/>
      <c r="D29" s="48"/>
      <c r="E29" s="49"/>
      <c r="F29" s="52"/>
      <c r="G29" s="51"/>
      <c r="H29" s="52"/>
      <c r="I29" s="51"/>
      <c r="J29" s="52"/>
      <c r="K29" s="55"/>
      <c r="L29" s="56"/>
      <c r="M29" s="56"/>
      <c r="N29" s="56"/>
      <c r="O29" s="56"/>
      <c r="P29" s="56"/>
      <c r="Q29" s="56"/>
      <c r="R29" s="56"/>
    </row>
    <row r="30" spans="1:18" ht="11.25" customHeight="1">
      <c r="A30" s="45">
        <v>13</v>
      </c>
      <c r="B30" s="46" t="s">
        <v>9</v>
      </c>
      <c r="C30" s="47">
        <v>8225</v>
      </c>
      <c r="D30" s="48">
        <v>6361</v>
      </c>
      <c r="E30" s="49">
        <f>SUM(D30*100/C30)</f>
        <v>77.337386018237083</v>
      </c>
      <c r="F30" s="52">
        <v>18</v>
      </c>
      <c r="G30" s="51">
        <f>SUM(F30*100/C30)</f>
        <v>0.21884498480243161</v>
      </c>
      <c r="H30" s="54">
        <v>2304</v>
      </c>
      <c r="I30" s="51">
        <f>SUM(H30*100/C30)</f>
        <v>28.012158054711247</v>
      </c>
      <c r="J30" s="52">
        <v>458</v>
      </c>
      <c r="K30" s="55"/>
      <c r="L30" s="56"/>
      <c r="M30" s="56"/>
      <c r="N30" s="56"/>
      <c r="O30" s="56"/>
      <c r="P30" s="56"/>
      <c r="Q30" s="56"/>
      <c r="R30" s="56"/>
    </row>
    <row r="31" spans="1:18" ht="11.25" customHeight="1">
      <c r="A31" s="57"/>
      <c r="B31" s="46"/>
      <c r="C31" s="47">
        <f>SUM(D31,F31,H31)</f>
        <v>0</v>
      </c>
      <c r="D31" s="48"/>
      <c r="E31" s="49"/>
      <c r="F31" s="52"/>
      <c r="G31" s="51"/>
      <c r="H31" s="52"/>
      <c r="I31" s="51"/>
      <c r="J31" s="64"/>
      <c r="K31" s="55"/>
      <c r="L31" s="56"/>
      <c r="M31" s="56"/>
      <c r="N31" s="56"/>
      <c r="O31" s="56"/>
      <c r="P31" s="56"/>
      <c r="Q31" s="56"/>
      <c r="R31" s="56"/>
    </row>
    <row r="32" spans="1:18" ht="11.25" customHeight="1">
      <c r="A32" s="45">
        <v>29</v>
      </c>
      <c r="B32" s="46" t="s">
        <v>10</v>
      </c>
      <c r="C32" s="47">
        <v>4246</v>
      </c>
      <c r="D32" s="48">
        <v>3897</v>
      </c>
      <c r="E32" s="49">
        <f>SUM(D32*100/C32)</f>
        <v>91.780499293452664</v>
      </c>
      <c r="F32" s="52">
        <v>635</v>
      </c>
      <c r="G32" s="51">
        <f>SUM(F32*100/C32)</f>
        <v>14.955252001884126</v>
      </c>
      <c r="H32" s="54">
        <v>4</v>
      </c>
      <c r="I32" s="51">
        <f>SUM(H32*100/C32)</f>
        <v>9.420631182289213E-2</v>
      </c>
      <c r="J32" s="52">
        <v>290</v>
      </c>
      <c r="K32" s="55"/>
      <c r="L32" s="56"/>
      <c r="M32" s="56"/>
      <c r="N32" s="56"/>
      <c r="O32" s="56"/>
      <c r="P32" s="56"/>
      <c r="Q32" s="56"/>
      <c r="R32" s="56"/>
    </row>
    <row r="33" spans="1:18" ht="11.25" customHeight="1">
      <c r="A33" s="45">
        <v>30</v>
      </c>
      <c r="B33" s="46" t="s">
        <v>11</v>
      </c>
      <c r="C33" s="47">
        <v>3201</v>
      </c>
      <c r="D33" s="48">
        <v>2782</v>
      </c>
      <c r="E33" s="49">
        <f>SUM(D33*100/C33)</f>
        <v>86.910340518587944</v>
      </c>
      <c r="F33" s="52">
        <v>562</v>
      </c>
      <c r="G33" s="51">
        <f>SUM(F33*100/C33)</f>
        <v>17.557013433302092</v>
      </c>
      <c r="H33" s="54">
        <v>-5</v>
      </c>
      <c r="I33" s="51">
        <f>SUM(H33*100/C33)</f>
        <v>-0.15620118712902217</v>
      </c>
      <c r="J33" s="52">
        <v>138</v>
      </c>
      <c r="K33" s="55"/>
      <c r="L33" s="56"/>
      <c r="M33" s="56"/>
      <c r="N33" s="56"/>
      <c r="O33" s="56"/>
      <c r="P33" s="56"/>
      <c r="Q33" s="56"/>
      <c r="R33" s="56"/>
    </row>
    <row r="34" spans="1:18" ht="11.25" customHeight="1">
      <c r="A34" s="65"/>
      <c r="C34" s="47">
        <f>SUM(D34,F34,H34)</f>
        <v>0</v>
      </c>
      <c r="D34" s="48"/>
      <c r="E34" s="49"/>
      <c r="F34" s="52"/>
      <c r="G34" s="51"/>
      <c r="H34" s="52"/>
      <c r="I34" s="51"/>
      <c r="J34" s="52"/>
      <c r="K34" s="55"/>
      <c r="L34" s="56"/>
      <c r="M34" s="56"/>
      <c r="N34" s="56"/>
      <c r="O34" s="56"/>
      <c r="P34" s="56"/>
      <c r="Q34" s="56"/>
      <c r="R34" s="56"/>
    </row>
    <row r="35" spans="1:18" ht="11.25" customHeight="1">
      <c r="A35" s="66"/>
      <c r="B35" s="67" t="s">
        <v>27</v>
      </c>
      <c r="C35" s="68">
        <f>SUM(C15:C34)</f>
        <v>69846</v>
      </c>
      <c r="D35" s="69">
        <f>SUM(D15:D33)</f>
        <v>67750</v>
      </c>
      <c r="E35" s="70">
        <f>SUM(D35*100/C35)</f>
        <v>96.999112332846551</v>
      </c>
      <c r="F35" s="69">
        <f>SUM(F15:F33)</f>
        <v>5097</v>
      </c>
      <c r="G35" s="71">
        <f>SUM(F35*100/C35)</f>
        <v>7.2974830341035997</v>
      </c>
      <c r="H35" s="72">
        <f>SUM(H15:H33)</f>
        <v>1864</v>
      </c>
      <c r="I35" s="71">
        <f>SUM(H35*100/C35)</f>
        <v>2.6687283452166195</v>
      </c>
      <c r="J35" s="69">
        <f>SUM(J15:J33)</f>
        <v>4865</v>
      </c>
      <c r="K35" s="55"/>
      <c r="L35" s="56"/>
      <c r="M35" s="56"/>
      <c r="N35" s="56"/>
      <c r="O35" s="56"/>
      <c r="P35" s="56"/>
      <c r="Q35" s="56"/>
      <c r="R35" s="56"/>
    </row>
    <row r="36" spans="1:18" ht="11.25" customHeight="1">
      <c r="C36" s="73"/>
      <c r="D36" s="73"/>
      <c r="E36" s="73"/>
      <c r="F36" s="73"/>
      <c r="G36" s="73"/>
      <c r="H36" s="73"/>
      <c r="I36" s="73"/>
      <c r="J36" s="73"/>
      <c r="K36" s="55"/>
      <c r="L36" s="56"/>
      <c r="M36" s="56"/>
      <c r="N36" s="56"/>
      <c r="O36" s="56"/>
      <c r="P36" s="56"/>
      <c r="Q36" s="56"/>
      <c r="R36" s="56"/>
    </row>
    <row r="37" spans="1:18" ht="11.25" customHeight="1">
      <c r="A37" s="8" t="s">
        <v>18</v>
      </c>
      <c r="C37" s="74"/>
      <c r="D37" s="74"/>
      <c r="E37" s="74"/>
      <c r="J37" s="74"/>
      <c r="K37" s="55"/>
      <c r="L37" s="56"/>
      <c r="M37" s="56"/>
      <c r="N37" s="56"/>
      <c r="O37" s="56"/>
      <c r="P37" s="56"/>
      <c r="Q37" s="56"/>
      <c r="R37" s="56"/>
    </row>
    <row r="38" spans="1:18" ht="11.25" customHeight="1">
      <c r="A38" s="14" t="s">
        <v>28</v>
      </c>
      <c r="B38" s="14"/>
      <c r="C38" s="14"/>
      <c r="D38" s="14"/>
      <c r="E38" s="14"/>
      <c r="J38" s="14"/>
      <c r="K38" s="55"/>
      <c r="L38" s="56"/>
      <c r="M38" s="56"/>
      <c r="N38" s="56"/>
      <c r="O38" s="56"/>
      <c r="P38" s="56"/>
      <c r="Q38" s="56"/>
      <c r="R38" s="56"/>
    </row>
    <row r="39" spans="1:18" ht="11.25" customHeight="1">
      <c r="A39" s="14" t="s">
        <v>237</v>
      </c>
      <c r="B39" s="14"/>
      <c r="C39" s="14"/>
      <c r="D39" s="14"/>
      <c r="E39" s="14"/>
      <c r="J39" s="75"/>
      <c r="K39" s="55"/>
      <c r="L39" s="56"/>
      <c r="M39" s="56"/>
      <c r="N39" s="56"/>
      <c r="O39" s="56"/>
      <c r="P39" s="56"/>
      <c r="Q39" s="56"/>
      <c r="R39" s="56"/>
    </row>
    <row r="40" spans="1:18" ht="11.25" customHeight="1">
      <c r="A40" s="14" t="s">
        <v>234</v>
      </c>
      <c r="B40" s="14"/>
      <c r="C40" s="14"/>
      <c r="D40" s="14"/>
      <c r="E40" s="14"/>
      <c r="J40" s="14"/>
      <c r="K40" s="55"/>
      <c r="L40" s="56"/>
    </row>
    <row r="41" spans="1:18" ht="11.25" customHeight="1">
      <c r="A41" s="14" t="s">
        <v>238</v>
      </c>
      <c r="B41" s="14"/>
      <c r="C41" s="14"/>
      <c r="D41" s="14"/>
      <c r="E41" s="14"/>
      <c r="J41" s="14"/>
      <c r="K41" s="55"/>
      <c r="L41" s="56"/>
      <c r="M41" s="56"/>
      <c r="N41" s="56"/>
      <c r="O41" s="56"/>
      <c r="P41" s="56"/>
      <c r="Q41" s="56"/>
      <c r="R41" s="56"/>
    </row>
  </sheetData>
  <mergeCells count="8">
    <mergeCell ref="J7:J12"/>
    <mergeCell ref="A7:A13"/>
    <mergeCell ref="B7:B13"/>
    <mergeCell ref="C7:C12"/>
    <mergeCell ref="H7:I12"/>
    <mergeCell ref="C13:D13"/>
    <mergeCell ref="D7:E12"/>
    <mergeCell ref="F7:G12"/>
  </mergeCells>
  <hyperlinks>
    <hyperlink ref="A1" location="Inhalt!A1" display="Inhalt"/>
  </hyperlinks>
  <pageMargins left="0.7" right="0.7" top="0.75" bottom="0.75" header="0.3" footer="0.3"/>
  <pageSetup paperSize="9" firstPageNumber="6" orientation="portrait" r:id="rId1"/>
  <headerFooter alignWithMargins="0">
    <oddFooter>&amp;C&amp;6© Statistisches Landesamt des Freistaates Sachsen | Q I 9 - j/18</oddFooter>
  </headerFooter>
  <ignoredErrors>
    <ignoredError sqref="E35 G35 I35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zoomScaleNormal="100" workbookViewId="0">
      <selection activeCell="H44" sqref="H44"/>
    </sheetView>
  </sheetViews>
  <sheetFormatPr baseColWidth="10" defaultColWidth="11.42578125" defaultRowHeight="11.25" customHeight="1"/>
  <cols>
    <col min="1" max="1" width="6.7109375" style="8" customWidth="1"/>
    <col min="2" max="2" width="16.7109375" style="8" customWidth="1"/>
    <col min="3" max="3" width="12.28515625" style="8" customWidth="1"/>
    <col min="4" max="4" width="8.140625" style="8" customWidth="1"/>
    <col min="5" max="5" width="6.85546875" style="8" customWidth="1"/>
    <col min="6" max="6" width="8" style="8" customWidth="1"/>
    <col min="7" max="7" width="7.140625" style="8" customWidth="1"/>
    <col min="8" max="8" width="8.5703125" style="8" customWidth="1"/>
    <col min="9" max="9" width="7.85546875" style="8" customWidth="1"/>
    <col min="10" max="10" width="8" style="8" customWidth="1"/>
    <col min="11" max="11" width="7" style="8" customWidth="1"/>
    <col min="12" max="12" width="11.42578125" style="8"/>
    <col min="13" max="13" width="12.42578125" style="8" bestFit="1" customWidth="1"/>
    <col min="14" max="16384" width="11.42578125" style="8"/>
  </cols>
  <sheetData>
    <row r="1" spans="1:19" ht="11.25" customHeight="1">
      <c r="A1" s="21" t="s">
        <v>99</v>
      </c>
    </row>
    <row r="3" spans="1:19" s="80" customFormat="1" ht="11.25" customHeight="1">
      <c r="A3" s="162" t="s">
        <v>201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</row>
    <row r="4" spans="1:19" ht="11.25" customHeight="1">
      <c r="A4" s="22" t="s">
        <v>203</v>
      </c>
    </row>
    <row r="5" spans="1:19" ht="11.25" customHeight="1">
      <c r="A5" s="22"/>
    </row>
    <row r="6" spans="1:19" ht="11.25" customHeight="1">
      <c r="A6" s="8" t="s">
        <v>104</v>
      </c>
    </row>
    <row r="7" spans="1:19" ht="11.25" customHeight="1">
      <c r="A7" s="213" t="s">
        <v>48</v>
      </c>
      <c r="B7" s="217" t="s">
        <v>46</v>
      </c>
      <c r="C7" s="221" t="s">
        <v>175</v>
      </c>
      <c r="D7" s="232" t="s">
        <v>176</v>
      </c>
      <c r="E7" s="233"/>
      <c r="F7" s="248" t="s">
        <v>61</v>
      </c>
      <c r="G7" s="249"/>
      <c r="H7" s="250" t="s">
        <v>180</v>
      </c>
      <c r="I7" s="250"/>
      <c r="J7" s="251"/>
      <c r="K7" s="251"/>
    </row>
    <row r="8" spans="1:19" ht="11.25" customHeight="1">
      <c r="A8" s="214"/>
      <c r="B8" s="218"/>
      <c r="C8" s="222"/>
      <c r="D8" s="234"/>
      <c r="E8" s="235"/>
      <c r="F8" s="238" t="s">
        <v>60</v>
      </c>
      <c r="G8" s="239"/>
      <c r="H8" s="240" t="s">
        <v>14</v>
      </c>
      <c r="I8" s="241"/>
      <c r="J8" s="240" t="s">
        <v>15</v>
      </c>
      <c r="K8" s="245"/>
    </row>
    <row r="9" spans="1:19" ht="11.25" customHeight="1">
      <c r="A9" s="214"/>
      <c r="B9" s="218"/>
      <c r="C9" s="222"/>
      <c r="D9" s="234"/>
      <c r="E9" s="235"/>
      <c r="F9" s="211"/>
      <c r="G9" s="226"/>
      <c r="H9" s="208"/>
      <c r="I9" s="242"/>
      <c r="J9" s="208"/>
      <c r="K9" s="246"/>
    </row>
    <row r="10" spans="1:19" ht="11.25" customHeight="1">
      <c r="A10" s="215"/>
      <c r="B10" s="219"/>
      <c r="C10" s="222"/>
      <c r="D10" s="234"/>
      <c r="E10" s="235"/>
      <c r="F10" s="211"/>
      <c r="G10" s="226"/>
      <c r="H10" s="208"/>
      <c r="I10" s="242"/>
      <c r="J10" s="208"/>
      <c r="K10" s="246"/>
    </row>
    <row r="11" spans="1:19" ht="11.25" customHeight="1">
      <c r="A11" s="215"/>
      <c r="B11" s="219"/>
      <c r="C11" s="222"/>
      <c r="D11" s="234"/>
      <c r="E11" s="235"/>
      <c r="F11" s="211"/>
      <c r="G11" s="226"/>
      <c r="H11" s="208"/>
      <c r="I11" s="242"/>
      <c r="J11" s="208"/>
      <c r="K11" s="246"/>
    </row>
    <row r="12" spans="1:19" ht="11.25" customHeight="1">
      <c r="A12" s="215"/>
      <c r="B12" s="219"/>
      <c r="C12" s="223"/>
      <c r="D12" s="236"/>
      <c r="E12" s="237"/>
      <c r="F12" s="212"/>
      <c r="G12" s="228"/>
      <c r="H12" s="243"/>
      <c r="I12" s="244"/>
      <c r="J12" s="243"/>
      <c r="K12" s="247"/>
    </row>
    <row r="13" spans="1:19" ht="11.25" customHeight="1">
      <c r="A13" s="216"/>
      <c r="B13" s="220"/>
      <c r="C13" s="230" t="s">
        <v>106</v>
      </c>
      <c r="D13" s="231"/>
      <c r="E13" s="12" t="s">
        <v>16</v>
      </c>
      <c r="F13" s="39" t="s">
        <v>106</v>
      </c>
      <c r="G13" s="40" t="s">
        <v>16</v>
      </c>
      <c r="H13" s="39" t="s">
        <v>106</v>
      </c>
      <c r="I13" s="41" t="s">
        <v>16</v>
      </c>
      <c r="J13" s="12" t="s">
        <v>106</v>
      </c>
      <c r="K13" s="13" t="s">
        <v>16</v>
      </c>
    </row>
    <row r="14" spans="1:19" ht="11.25" customHeight="1">
      <c r="B14" s="3"/>
      <c r="E14" s="23"/>
      <c r="G14" s="23"/>
      <c r="I14" s="23"/>
      <c r="J14" s="23"/>
      <c r="K14" s="23"/>
      <c r="O14" s="44"/>
    </row>
    <row r="15" spans="1:19" ht="11.25" customHeight="1">
      <c r="A15" s="45">
        <v>11</v>
      </c>
      <c r="B15" s="46" t="s">
        <v>0</v>
      </c>
      <c r="C15" s="47">
        <v>4291</v>
      </c>
      <c r="D15" s="48">
        <v>4496</v>
      </c>
      <c r="E15" s="49">
        <f>SUM(D15*100/C15)</f>
        <v>104.77744115590771</v>
      </c>
      <c r="F15" s="48">
        <v>1465</v>
      </c>
      <c r="G15" s="49">
        <f>SUM(F15*100/D15)</f>
        <v>32.584519572953738</v>
      </c>
      <c r="H15" s="50">
        <v>2337</v>
      </c>
      <c r="I15" s="51">
        <f>SUM(H15*100/D15)</f>
        <v>51.979537366548044</v>
      </c>
      <c r="J15" s="52">
        <v>2159</v>
      </c>
      <c r="K15" s="51">
        <f>SUM(J15*100/D15)</f>
        <v>48.020462633451956</v>
      </c>
      <c r="L15" s="55"/>
      <c r="M15" s="56"/>
      <c r="N15" s="56"/>
      <c r="O15" s="56"/>
      <c r="P15" s="56"/>
      <c r="Q15" s="56"/>
      <c r="R15" s="56"/>
      <c r="S15" s="56"/>
    </row>
    <row r="16" spans="1:19" ht="11.25" customHeight="1">
      <c r="A16" s="57"/>
      <c r="B16" s="58"/>
      <c r="C16" s="47"/>
      <c r="D16" s="59"/>
      <c r="E16" s="49"/>
      <c r="F16" s="48" t="s">
        <v>51</v>
      </c>
      <c r="G16" s="49"/>
      <c r="H16" s="48"/>
      <c r="I16" s="52"/>
      <c r="J16" s="52"/>
      <c r="K16" s="51"/>
      <c r="L16" s="55"/>
      <c r="M16" s="56"/>
      <c r="N16" s="56"/>
      <c r="O16" s="56"/>
      <c r="P16" s="56"/>
      <c r="Q16" s="56"/>
      <c r="R16" s="56"/>
      <c r="S16" s="56"/>
    </row>
    <row r="17" spans="1:19" ht="11.25" customHeight="1">
      <c r="A17" s="45">
        <v>21</v>
      </c>
      <c r="B17" s="46" t="s">
        <v>1</v>
      </c>
      <c r="C17" s="47">
        <v>5119</v>
      </c>
      <c r="D17" s="48">
        <v>5167</v>
      </c>
      <c r="E17" s="49">
        <f>SUM(D17*100/C17)</f>
        <v>100.93768314123852</v>
      </c>
      <c r="F17" s="50">
        <v>254</v>
      </c>
      <c r="G17" s="60">
        <f>SUM(F17*100/D17)</f>
        <v>4.9158118831043156</v>
      </c>
      <c r="H17" s="48">
        <v>4100</v>
      </c>
      <c r="I17" s="51">
        <f>SUM(H17*100/D17)</f>
        <v>79.349719372943682</v>
      </c>
      <c r="J17" s="52">
        <v>1067</v>
      </c>
      <c r="K17" s="51">
        <f>SUM(J17*100/D17)</f>
        <v>20.650280627056318</v>
      </c>
      <c r="L17" s="55"/>
      <c r="M17" s="56"/>
      <c r="N17" s="56"/>
      <c r="O17" s="56"/>
      <c r="P17" s="56"/>
      <c r="Q17" s="56"/>
      <c r="R17" s="56"/>
      <c r="S17" s="56"/>
    </row>
    <row r="18" spans="1:19" ht="11.25" customHeight="1">
      <c r="A18" s="45">
        <v>22</v>
      </c>
      <c r="B18" s="46" t="s">
        <v>2</v>
      </c>
      <c r="C18" s="47">
        <v>6842</v>
      </c>
      <c r="D18" s="48">
        <v>7330</v>
      </c>
      <c r="E18" s="49">
        <f>SUM(D18*100/C18)</f>
        <v>107.13241742180649</v>
      </c>
      <c r="F18" s="48">
        <v>87</v>
      </c>
      <c r="G18" s="49">
        <f>SUM(F18*100/D18)</f>
        <v>1.1869031377899044</v>
      </c>
      <c r="H18" s="48">
        <v>6941</v>
      </c>
      <c r="I18" s="51">
        <f>SUM(H18*100/D18)</f>
        <v>94.693042291950889</v>
      </c>
      <c r="J18" s="52">
        <v>389</v>
      </c>
      <c r="K18" s="51">
        <f>SUM(J18*100/D18)</f>
        <v>5.3069577080491133</v>
      </c>
      <c r="L18" s="55"/>
      <c r="M18" s="56"/>
      <c r="N18" s="56"/>
      <c r="O18" s="56"/>
      <c r="P18" s="56"/>
      <c r="Q18" s="56"/>
      <c r="R18" s="56"/>
      <c r="S18" s="56"/>
    </row>
    <row r="19" spans="1:19" ht="11.25" customHeight="1">
      <c r="A19" s="45">
        <v>23</v>
      </c>
      <c r="B19" s="46" t="s">
        <v>3</v>
      </c>
      <c r="C19" s="47">
        <v>4358</v>
      </c>
      <c r="D19" s="48">
        <v>4217</v>
      </c>
      <c r="E19" s="49">
        <f>SUM(D19*100/C19)</f>
        <v>96.764570904084437</v>
      </c>
      <c r="F19" s="50" t="s">
        <v>17</v>
      </c>
      <c r="G19" s="61" t="s">
        <v>17</v>
      </c>
      <c r="H19" s="48">
        <v>4217</v>
      </c>
      <c r="I19" s="51">
        <f>SUM(H19*100/D19)</f>
        <v>100</v>
      </c>
      <c r="J19" s="61" t="s">
        <v>17</v>
      </c>
      <c r="K19" s="61" t="s">
        <v>17</v>
      </c>
      <c r="L19" s="55"/>
      <c r="M19" s="56"/>
      <c r="N19" s="56"/>
      <c r="O19" s="56"/>
      <c r="P19" s="56"/>
      <c r="Q19" s="56"/>
      <c r="R19" s="56"/>
      <c r="S19" s="56"/>
    </row>
    <row r="20" spans="1:19" ht="11.25" customHeight="1">
      <c r="A20" s="45">
        <v>24</v>
      </c>
      <c r="B20" s="46" t="s">
        <v>4</v>
      </c>
      <c r="C20" s="47">
        <v>5031</v>
      </c>
      <c r="D20" s="48">
        <v>5092</v>
      </c>
      <c r="E20" s="49">
        <f>SUM(D20*100/C20)</f>
        <v>101.21248260783145</v>
      </c>
      <c r="F20" s="50" t="s">
        <v>17</v>
      </c>
      <c r="G20" s="61" t="s">
        <v>17</v>
      </c>
      <c r="H20" s="50">
        <v>5092</v>
      </c>
      <c r="I20" s="51">
        <f>SUM(H20*100/D20)</f>
        <v>100</v>
      </c>
      <c r="J20" s="61" t="s">
        <v>17</v>
      </c>
      <c r="K20" s="51" t="s">
        <v>17</v>
      </c>
      <c r="L20" s="55"/>
      <c r="M20" s="56"/>
      <c r="N20" s="56"/>
      <c r="O20" s="56"/>
      <c r="P20" s="56"/>
      <c r="Q20" s="56"/>
      <c r="R20" s="56"/>
      <c r="S20" s="56"/>
    </row>
    <row r="21" spans="1:19" ht="11.25" customHeight="1">
      <c r="A21" s="45"/>
      <c r="B21" s="46"/>
      <c r="C21" s="47"/>
      <c r="D21" s="48"/>
      <c r="E21" s="49"/>
      <c r="F21" s="50"/>
      <c r="G21" s="61"/>
      <c r="H21" s="50"/>
      <c r="I21" s="51"/>
      <c r="J21" s="61"/>
      <c r="K21" s="51"/>
      <c r="L21" s="55"/>
      <c r="M21" s="56"/>
      <c r="N21" s="56"/>
      <c r="O21" s="56"/>
      <c r="P21" s="56"/>
      <c r="Q21" s="56"/>
      <c r="R21" s="56"/>
      <c r="S21" s="56"/>
    </row>
    <row r="22" spans="1:19" ht="11.25" customHeight="1">
      <c r="A22" s="45">
        <v>12</v>
      </c>
      <c r="B22" s="46" t="s">
        <v>5</v>
      </c>
      <c r="C22" s="47">
        <v>12588</v>
      </c>
      <c r="D22" s="48">
        <v>12899</v>
      </c>
      <c r="E22" s="49">
        <f>SUM(D22*100/C22)</f>
        <v>102.47060692723228</v>
      </c>
      <c r="F22" s="48">
        <v>3596</v>
      </c>
      <c r="G22" s="49">
        <f>SUM(F22*100/D22)</f>
        <v>27.87813008760369</v>
      </c>
      <c r="H22" s="50">
        <v>6529</v>
      </c>
      <c r="I22" s="51">
        <f>SUM(H22*100/D22)</f>
        <v>50.616326847042409</v>
      </c>
      <c r="J22" s="52">
        <v>6370</v>
      </c>
      <c r="K22" s="51">
        <f>SUM(J22*100/D22)</f>
        <v>49.383673152957591</v>
      </c>
      <c r="L22" s="55"/>
      <c r="M22" s="56"/>
      <c r="N22" s="56"/>
      <c r="O22" s="56"/>
      <c r="P22" s="56"/>
      <c r="Q22" s="56"/>
      <c r="R22" s="56"/>
      <c r="S22" s="56"/>
    </row>
    <row r="23" spans="1:19" ht="11.25" customHeight="1">
      <c r="A23" s="63"/>
      <c r="B23" s="46"/>
      <c r="C23" s="47"/>
      <c r="D23" s="48"/>
      <c r="E23" s="49"/>
      <c r="F23" s="48"/>
      <c r="G23" s="49"/>
      <c r="H23" s="50"/>
      <c r="I23" s="51"/>
      <c r="J23" s="52"/>
      <c r="K23" s="51"/>
      <c r="L23" s="55"/>
      <c r="M23" s="56"/>
      <c r="N23" s="56"/>
      <c r="O23" s="56"/>
      <c r="P23" s="56"/>
      <c r="Q23" s="56"/>
      <c r="R23" s="56"/>
      <c r="S23" s="56"/>
    </row>
    <row r="24" spans="1:19" ht="11.25" customHeight="1">
      <c r="A24" s="45">
        <v>25</v>
      </c>
      <c r="B24" s="46" t="s">
        <v>6</v>
      </c>
      <c r="C24" s="47">
        <v>6162</v>
      </c>
      <c r="D24" s="48">
        <v>6108</v>
      </c>
      <c r="E24" s="49">
        <f>SUM(D24*100/C24)</f>
        <v>99.123661148977604</v>
      </c>
      <c r="F24" s="50" t="s">
        <v>17</v>
      </c>
      <c r="G24" s="61" t="s">
        <v>17</v>
      </c>
      <c r="H24" s="50">
        <v>986</v>
      </c>
      <c r="I24" s="51">
        <f>SUM(H24*100/D24)</f>
        <v>16.142763588736084</v>
      </c>
      <c r="J24" s="52">
        <v>5122</v>
      </c>
      <c r="K24" s="51">
        <f>SUM(J24*100/D24)</f>
        <v>83.857236411263912</v>
      </c>
      <c r="L24" s="55"/>
      <c r="M24" s="56"/>
      <c r="N24" s="56"/>
      <c r="O24" s="56"/>
      <c r="P24" s="56"/>
      <c r="Q24" s="56"/>
      <c r="R24" s="56"/>
      <c r="S24" s="56"/>
    </row>
    <row r="25" spans="1:19" ht="11.25" customHeight="1">
      <c r="A25" s="45">
        <v>26</v>
      </c>
      <c r="B25" s="46" t="s">
        <v>7</v>
      </c>
      <c r="C25" s="47">
        <v>4421</v>
      </c>
      <c r="D25" s="48">
        <v>4430</v>
      </c>
      <c r="E25" s="49">
        <f>SUM(D25*100/C25)</f>
        <v>100.20357385206967</v>
      </c>
      <c r="F25" s="48">
        <v>1484</v>
      </c>
      <c r="G25" s="49">
        <f>SUM(F25*100/D25)</f>
        <v>33.49887133182844</v>
      </c>
      <c r="H25" s="48">
        <v>2535</v>
      </c>
      <c r="I25" s="51">
        <f>SUM(H25*100/D25)</f>
        <v>57.223476297968396</v>
      </c>
      <c r="J25" s="52">
        <v>1895</v>
      </c>
      <c r="K25" s="51">
        <f>SUM(J25*100/D25)</f>
        <v>42.776523702031604</v>
      </c>
      <c r="L25" s="55"/>
      <c r="M25" s="56"/>
      <c r="N25" s="56"/>
      <c r="O25" s="56"/>
      <c r="P25" s="56"/>
      <c r="Q25" s="56"/>
      <c r="R25" s="56"/>
      <c r="S25" s="56"/>
    </row>
    <row r="26" spans="1:19" ht="11.25" customHeight="1">
      <c r="A26" s="45">
        <v>27</v>
      </c>
      <c r="B26" s="46" t="s">
        <v>8</v>
      </c>
      <c r="C26" s="47">
        <v>3607</v>
      </c>
      <c r="D26" s="48">
        <v>3290</v>
      </c>
      <c r="E26" s="49">
        <f>SUM(D26*100/C26)</f>
        <v>91.211533130024947</v>
      </c>
      <c r="F26" s="48">
        <v>342</v>
      </c>
      <c r="G26" s="49">
        <f>SUM(F26*100/D26)</f>
        <v>10.395136778115502</v>
      </c>
      <c r="H26" s="50">
        <v>1448</v>
      </c>
      <c r="I26" s="51">
        <f>SUM(H26*100/D26)</f>
        <v>44.012158054711243</v>
      </c>
      <c r="J26" s="52">
        <v>1842</v>
      </c>
      <c r="K26" s="51">
        <f>SUM(J26*100/D26)</f>
        <v>55.987841945288757</v>
      </c>
      <c r="L26" s="55"/>
      <c r="M26" s="56"/>
      <c r="N26" s="56"/>
      <c r="O26" s="56"/>
      <c r="P26" s="56"/>
      <c r="Q26" s="56"/>
      <c r="R26" s="56"/>
      <c r="S26" s="56"/>
    </row>
    <row r="27" spans="1:19" ht="11.25" customHeight="1">
      <c r="A27" s="45">
        <v>28</v>
      </c>
      <c r="B27" s="58" t="s">
        <v>38</v>
      </c>
      <c r="L27" s="55"/>
      <c r="M27" s="56"/>
      <c r="N27" s="56"/>
      <c r="O27" s="56"/>
      <c r="P27" s="56"/>
      <c r="Q27" s="56"/>
      <c r="R27" s="56"/>
      <c r="S27" s="56"/>
    </row>
    <row r="28" spans="1:19" ht="11.25" customHeight="1">
      <c r="A28" s="57"/>
      <c r="B28" s="46" t="s">
        <v>39</v>
      </c>
      <c r="C28" s="47">
        <v>1755</v>
      </c>
      <c r="D28" s="48">
        <v>1681</v>
      </c>
      <c r="E28" s="49">
        <f>SUM(D28*100/C28)</f>
        <v>95.78347578347578</v>
      </c>
      <c r="F28" s="48">
        <v>667</v>
      </c>
      <c r="G28" s="49">
        <f>SUM(F28*100/D28)</f>
        <v>39.678762641284948</v>
      </c>
      <c r="H28" s="48">
        <v>827</v>
      </c>
      <c r="I28" s="51">
        <f>SUM(H28*100/D28)</f>
        <v>49.196906603212376</v>
      </c>
      <c r="J28" s="52">
        <v>854</v>
      </c>
      <c r="K28" s="51">
        <f>SUM(J28*100/D28)</f>
        <v>50.803093396787624</v>
      </c>
      <c r="L28" s="55"/>
      <c r="M28" s="56"/>
      <c r="N28" s="56"/>
      <c r="O28" s="56"/>
      <c r="P28" s="56"/>
      <c r="Q28" s="56"/>
      <c r="R28" s="56"/>
      <c r="S28" s="56"/>
    </row>
    <row r="29" spans="1:19" ht="11.25" customHeight="1">
      <c r="A29" s="57"/>
      <c r="B29" s="46"/>
      <c r="C29" s="47"/>
      <c r="D29" s="48"/>
      <c r="E29" s="49"/>
      <c r="F29" s="48"/>
      <c r="G29" s="49"/>
      <c r="H29" s="48"/>
      <c r="I29" s="51"/>
      <c r="J29" s="52"/>
      <c r="K29" s="51"/>
      <c r="L29" s="55"/>
      <c r="M29" s="56"/>
      <c r="N29" s="56"/>
      <c r="O29" s="56"/>
      <c r="P29" s="56"/>
      <c r="Q29" s="56"/>
      <c r="R29" s="56"/>
      <c r="S29" s="56"/>
    </row>
    <row r="30" spans="1:19" ht="11.25" customHeight="1">
      <c r="A30" s="45">
        <v>13</v>
      </c>
      <c r="B30" s="46" t="s">
        <v>9</v>
      </c>
      <c r="C30" s="47">
        <v>8225</v>
      </c>
      <c r="D30" s="48">
        <v>6361</v>
      </c>
      <c r="E30" s="49">
        <f>SUM(D30*100/C30)</f>
        <v>77.337386018237083</v>
      </c>
      <c r="F30" s="48">
        <v>2312</v>
      </c>
      <c r="G30" s="49">
        <f>SUM(F30*100/D30)</f>
        <v>36.346486401509196</v>
      </c>
      <c r="H30" s="50">
        <v>6361</v>
      </c>
      <c r="I30" s="51">
        <f>SUM(H30*100/D30)</f>
        <v>100</v>
      </c>
      <c r="J30" s="53" t="s">
        <v>17</v>
      </c>
      <c r="K30" s="51" t="s">
        <v>17</v>
      </c>
      <c r="L30" s="55"/>
      <c r="M30" s="56"/>
      <c r="N30" s="56"/>
      <c r="O30" s="56"/>
      <c r="P30" s="56"/>
      <c r="Q30" s="56"/>
      <c r="R30" s="56"/>
      <c r="S30" s="56"/>
    </row>
    <row r="31" spans="1:19" ht="11.25" customHeight="1">
      <c r="A31" s="57"/>
      <c r="B31" s="46"/>
      <c r="C31" s="47"/>
      <c r="D31" s="48"/>
      <c r="E31" s="49"/>
      <c r="F31" s="48"/>
      <c r="G31" s="49"/>
      <c r="H31" s="48"/>
      <c r="I31" s="51"/>
      <c r="J31" s="52"/>
      <c r="K31" s="51"/>
      <c r="L31" s="55"/>
      <c r="M31" s="56"/>
      <c r="N31" s="56"/>
      <c r="O31" s="56"/>
      <c r="P31" s="56"/>
      <c r="Q31" s="56"/>
      <c r="R31" s="56"/>
      <c r="S31" s="56"/>
    </row>
    <row r="32" spans="1:19" ht="11.25" customHeight="1">
      <c r="A32" s="45">
        <v>29</v>
      </c>
      <c r="B32" s="46" t="s">
        <v>10</v>
      </c>
      <c r="C32" s="47">
        <v>4246</v>
      </c>
      <c r="D32" s="48">
        <v>3897</v>
      </c>
      <c r="E32" s="49">
        <f>SUM(D32*100/C32)</f>
        <v>91.780499293452664</v>
      </c>
      <c r="F32" s="48">
        <v>1541</v>
      </c>
      <c r="G32" s="49">
        <f>SUM(F32*100/D32)</f>
        <v>39.54323838850398</v>
      </c>
      <c r="H32" s="48">
        <v>2743</v>
      </c>
      <c r="I32" s="51">
        <f>SUM(H32*100/D32)</f>
        <v>70.387477546830894</v>
      </c>
      <c r="J32" s="52">
        <v>1154</v>
      </c>
      <c r="K32" s="51">
        <f>SUM(J32*100/D32)</f>
        <v>29.612522453169106</v>
      </c>
      <c r="L32" s="55"/>
      <c r="M32" s="56"/>
      <c r="N32" s="56"/>
      <c r="O32" s="56"/>
      <c r="P32" s="56"/>
      <c r="Q32" s="56"/>
      <c r="R32" s="56"/>
      <c r="S32" s="56"/>
    </row>
    <row r="33" spans="1:19" ht="11.25" customHeight="1">
      <c r="A33" s="45">
        <v>30</v>
      </c>
      <c r="B33" s="46" t="s">
        <v>11</v>
      </c>
      <c r="C33" s="47">
        <v>3201</v>
      </c>
      <c r="D33" s="48">
        <v>2782</v>
      </c>
      <c r="E33" s="49">
        <f>SUM(D33*100/C33)</f>
        <v>86.910340518587944</v>
      </c>
      <c r="F33" s="48">
        <v>607</v>
      </c>
      <c r="G33" s="49">
        <f>SUM(F33*100/D33)</f>
        <v>21.818835370237238</v>
      </c>
      <c r="H33" s="48">
        <v>945</v>
      </c>
      <c r="I33" s="51">
        <f>SUM(H33*100/D33)</f>
        <v>33.968368080517614</v>
      </c>
      <c r="J33" s="52">
        <v>1837</v>
      </c>
      <c r="K33" s="51">
        <f>SUM(J33*100/D33)</f>
        <v>66.031631919482393</v>
      </c>
      <c r="L33" s="55"/>
      <c r="M33" s="56"/>
      <c r="N33" s="56"/>
      <c r="O33" s="56"/>
      <c r="P33" s="56"/>
      <c r="Q33" s="56"/>
      <c r="R33" s="56"/>
      <c r="S33" s="56"/>
    </row>
    <row r="34" spans="1:19" ht="11.25" customHeight="1">
      <c r="A34" s="65"/>
      <c r="C34" s="47"/>
      <c r="D34" s="48"/>
      <c r="E34" s="49"/>
      <c r="F34" s="48"/>
      <c r="G34" s="49"/>
      <c r="H34" s="48"/>
      <c r="I34" s="51"/>
      <c r="J34" s="52"/>
      <c r="K34" s="51"/>
      <c r="L34" s="55"/>
      <c r="M34" s="56"/>
      <c r="N34" s="56"/>
      <c r="O34" s="56"/>
      <c r="P34" s="56"/>
      <c r="Q34" s="56"/>
      <c r="R34" s="56"/>
      <c r="S34" s="56"/>
    </row>
    <row r="35" spans="1:19" ht="11.25" customHeight="1">
      <c r="A35" s="66"/>
      <c r="B35" s="67" t="s">
        <v>27</v>
      </c>
      <c r="C35" s="68">
        <f>SUM(C15:C34)</f>
        <v>69846</v>
      </c>
      <c r="D35" s="69">
        <v>67750</v>
      </c>
      <c r="E35" s="70">
        <f>SUM(D35*100/C35)</f>
        <v>96.999112332846551</v>
      </c>
      <c r="F35" s="69">
        <f>SUM(F15:F33)</f>
        <v>12355</v>
      </c>
      <c r="G35" s="70">
        <v>18.2</v>
      </c>
      <c r="H35" s="69">
        <f>SUM(H15:H33)</f>
        <v>45061</v>
      </c>
      <c r="I35" s="71">
        <v>66.540000000000006</v>
      </c>
      <c r="J35" s="69">
        <f>SUM(J15:J33)</f>
        <v>22689</v>
      </c>
      <c r="K35" s="71">
        <f>SUM(J35*100/D35)</f>
        <v>33.489298892988927</v>
      </c>
      <c r="L35" s="55"/>
      <c r="M35" s="56"/>
      <c r="N35" s="56"/>
      <c r="O35" s="56"/>
      <c r="P35" s="56"/>
      <c r="Q35" s="56"/>
      <c r="R35" s="56"/>
      <c r="S35" s="56"/>
    </row>
    <row r="36" spans="1:19" ht="11.25" customHeight="1">
      <c r="C36" s="73"/>
      <c r="D36" s="73"/>
      <c r="E36" s="73"/>
      <c r="F36" s="73"/>
      <c r="G36" s="73"/>
      <c r="H36" s="73"/>
      <c r="I36" s="73"/>
      <c r="J36" s="73"/>
      <c r="K36" s="73"/>
      <c r="L36" s="55"/>
      <c r="M36" s="56"/>
      <c r="N36" s="56"/>
      <c r="O36" s="56"/>
      <c r="P36" s="56"/>
      <c r="Q36" s="56"/>
      <c r="R36" s="56"/>
      <c r="S36" s="56"/>
    </row>
    <row r="37" spans="1:19" ht="11.25" customHeight="1">
      <c r="A37" s="8" t="s">
        <v>18</v>
      </c>
      <c r="C37" s="74"/>
      <c r="D37" s="74"/>
      <c r="E37" s="74"/>
      <c r="F37" s="74"/>
      <c r="G37" s="74"/>
      <c r="L37" s="55"/>
      <c r="M37" s="56"/>
    </row>
    <row r="38" spans="1:19" ht="11.25" customHeight="1">
      <c r="A38" s="14" t="s">
        <v>28</v>
      </c>
      <c r="B38" s="14"/>
      <c r="C38" s="14"/>
      <c r="D38" s="14"/>
      <c r="E38" s="14"/>
      <c r="F38" s="14"/>
      <c r="G38" s="14"/>
      <c r="L38" s="55"/>
      <c r="M38" s="56"/>
      <c r="N38" s="56"/>
      <c r="O38" s="56"/>
      <c r="P38" s="56"/>
      <c r="Q38" s="56"/>
      <c r="R38" s="56"/>
      <c r="S38" s="56"/>
    </row>
    <row r="39" spans="1:19" ht="11.25" customHeight="1">
      <c r="A39" s="14" t="s">
        <v>239</v>
      </c>
      <c r="B39" s="14"/>
      <c r="C39" s="14"/>
      <c r="D39" s="14"/>
      <c r="E39" s="14"/>
      <c r="F39" s="14"/>
      <c r="G39" s="14"/>
      <c r="L39" s="55"/>
    </row>
    <row r="40" spans="1:19" ht="11.25" customHeight="1">
      <c r="A40" s="14" t="s">
        <v>234</v>
      </c>
      <c r="B40" s="14"/>
      <c r="C40" s="14"/>
      <c r="D40" s="14"/>
      <c r="E40" s="14"/>
      <c r="F40" s="14"/>
      <c r="G40" s="14"/>
    </row>
    <row r="41" spans="1:19" ht="11.25" customHeight="1">
      <c r="A41" s="14" t="s">
        <v>238</v>
      </c>
      <c r="B41" s="14"/>
      <c r="C41" s="14"/>
      <c r="D41" s="14"/>
      <c r="E41" s="14"/>
      <c r="F41" s="14"/>
      <c r="G41" s="14"/>
    </row>
  </sheetData>
  <mergeCells count="10">
    <mergeCell ref="F8:G12"/>
    <mergeCell ref="H8:I12"/>
    <mergeCell ref="J8:K12"/>
    <mergeCell ref="A7:A13"/>
    <mergeCell ref="B7:B13"/>
    <mergeCell ref="C7:C12"/>
    <mergeCell ref="D7:E12"/>
    <mergeCell ref="F7:G7"/>
    <mergeCell ref="H7:K7"/>
    <mergeCell ref="C13:D13"/>
  </mergeCells>
  <hyperlinks>
    <hyperlink ref="A1" location="Inhalt!A1" display="Inhalt"/>
  </hyperlinks>
  <pageMargins left="0.7" right="0.7" top="0.75" bottom="0.75" header="0.3" footer="0.3"/>
  <pageSetup paperSize="9" firstPageNumber="6" orientation="portrait" r:id="rId1"/>
  <headerFooter alignWithMargins="0">
    <oddFooter>&amp;C&amp;6© Statistisches Landesamt des Freistaates Sachsen | Q I 9 - j/18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23</vt:i4>
      </vt:variant>
      <vt:variant>
        <vt:lpstr>Benannte Bereiche</vt:lpstr>
      </vt:variant>
      <vt:variant>
        <vt:i4>2</vt:i4>
      </vt:variant>
    </vt:vector>
  </HeadingPairs>
  <TitlesOfParts>
    <vt:vector size="25" baseType="lpstr">
      <vt:lpstr>Titel</vt:lpstr>
      <vt:lpstr>Impressum</vt:lpstr>
      <vt:lpstr>Inhalt</vt:lpstr>
      <vt:lpstr>Abkürzungen</vt:lpstr>
      <vt:lpstr>Vorbemerkungen</vt:lpstr>
      <vt:lpstr>Struktur</vt:lpstr>
      <vt:lpstr>T1 </vt:lpstr>
      <vt:lpstr>T2</vt:lpstr>
      <vt:lpstr>T3</vt:lpstr>
      <vt:lpstr>T4</vt:lpstr>
      <vt:lpstr>T5</vt:lpstr>
      <vt:lpstr>T6 </vt:lpstr>
      <vt:lpstr>T7</vt:lpstr>
      <vt:lpstr>T8 </vt:lpstr>
      <vt:lpstr>T9</vt:lpstr>
      <vt:lpstr>T10 </vt:lpstr>
      <vt:lpstr>T11</vt:lpstr>
      <vt:lpstr>T12</vt:lpstr>
      <vt:lpstr>A1</vt:lpstr>
      <vt:lpstr>A2</vt:lpstr>
      <vt:lpstr>A3</vt:lpstr>
      <vt:lpstr>A4 </vt:lpstr>
      <vt:lpstr>A5</vt:lpstr>
      <vt:lpstr>Impressum!Druckbereich</vt:lpstr>
      <vt:lpstr>Vorbemerkungen!Druckbereich</vt:lpstr>
    </vt:vector>
  </TitlesOfParts>
  <Company>Statistisches Landesamt Sachsen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Klärschlammentsorgung im Freistaat Sachsen 2018</dc:title>
  <dc:subject>Klärschlammentsorgung</dc:subject>
  <dc:creator>Statistisches Landesamt der Freistaates Sachsen</dc:creator>
  <cp:keywords>Klärschlamm, Klärschlammanfall, Abwasserbehandlungsanlage, Entsorgungswege</cp:keywords>
  <dc:description>Q I 9 - j/18</dc:description>
  <cp:lastModifiedBy>Klaua, Eva - StaLa</cp:lastModifiedBy>
  <cp:lastPrinted>2019-12-13T08:16:56Z</cp:lastPrinted>
  <dcterms:created xsi:type="dcterms:W3CDTF">2008-11-18T09:02:58Z</dcterms:created>
  <dcterms:modified xsi:type="dcterms:W3CDTF">2020-01-09T12:37:03Z</dcterms:modified>
  <cp:category>Statistischer Bericht</cp:category>
  <cp:contentStatus>Dezember 2019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847940513</vt:i4>
  </property>
  <property fmtid="{D5CDD505-2E9C-101B-9397-08002B2CF9AE}" pid="3" name="_NewReviewCycle">
    <vt:lpwstr/>
  </property>
  <property fmtid="{D5CDD505-2E9C-101B-9397-08002B2CF9AE}" pid="4" name="_EmailSubject">
    <vt:lpwstr>Statistischer Bericht Q I 9 - j/18 - Entsorgung von Klärschlamm aus öffentlichen biologischen Abwasserbehandlungsanlagen im Freistaat Sachsen</vt:lpwstr>
  </property>
  <property fmtid="{D5CDD505-2E9C-101B-9397-08002B2CF9AE}" pid="5" name="_AuthorEmail">
    <vt:lpwstr>Kerstin.Krahl@statistik.sachsen.de</vt:lpwstr>
  </property>
  <property fmtid="{D5CDD505-2E9C-101B-9397-08002B2CF9AE}" pid="6" name="_AuthorEmailDisplayName">
    <vt:lpwstr>Krahl, Kerstin - StaLa</vt:lpwstr>
  </property>
  <property fmtid="{D5CDD505-2E9C-101B-9397-08002B2CF9AE}" pid="7" name="_PreviousAdHocReviewCycleID">
    <vt:i4>1196211863</vt:i4>
  </property>
  <property fmtid="{D5CDD505-2E9C-101B-9397-08002B2CF9AE}" pid="8" name="_ReviewingToolsShownOnce">
    <vt:lpwstr/>
  </property>
</Properties>
</file>