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76549/"/>
    </mc:Choice>
  </mc:AlternateContent>
  <bookViews>
    <workbookView xWindow="0" yWindow="0" windowWidth="25200" windowHeight="11655"/>
  </bookViews>
  <sheets>
    <sheet name="SVB_2009-2023_K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2" l="1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Q19" i="2" l="1"/>
  <c r="Q20" i="2"/>
  <c r="Q12" i="2"/>
  <c r="Q13" i="2"/>
  <c r="Q14" i="2"/>
  <c r="Q6" i="2" l="1"/>
  <c r="Q7" i="2"/>
  <c r="Q8" i="2"/>
  <c r="Q9" i="2"/>
  <c r="Q10" i="2"/>
  <c r="Q11" i="2"/>
  <c r="Q15" i="2"/>
  <c r="Q16" i="2"/>
  <c r="Q17" i="2"/>
  <c r="Q18" i="2"/>
  <c r="Q21" i="2"/>
</calcChain>
</file>

<file path=xl/sharedStrings.xml><?xml version="1.0" encoding="utf-8"?>
<sst xmlns="http://schemas.openxmlformats.org/spreadsheetml/2006/main" count="43" uniqueCount="43">
  <si>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</si>
  <si>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</si>
  <si>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</si>
  <si>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</si>
  <si>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</si>
  <si>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</si>
  <si>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</si>
  <si>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</si>
  <si>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</si>
  <si>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</si>
  <si>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</si>
  <si>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</si>
  <si>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</si>
  <si>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Zeichenerklärung (https://www.statistik.sachsen.de/html/zeichenerklaerung.html)</t>
  </si>
  <si>
    <t>_____</t>
  </si>
  <si>
    <t>2022</t>
  </si>
  <si>
    <t>2023</t>
  </si>
  <si>
    <t>Nächster Berichtsstand: 2024; voraussichtlich verfügbar: Juni 2025</t>
  </si>
  <si>
    <t>Berechnungsstand: Februar 2024; eigene Berechnungen auf der Grundlage von Daten der Bundesagentur für Arbeit mit Auswertungsstand Februar 2024. Abweichungen in den Summen durch Runden der Zahlen.</t>
  </si>
  <si>
    <t>in Tausend Personen</t>
  </si>
  <si>
    <t>Veränderung 2023 zu 2022 in %</t>
  </si>
  <si>
    <t>Sachsen insgesamt</t>
  </si>
  <si>
    <t>Landkreise zusammen</t>
  </si>
  <si>
    <t>Landkreis Bautzen</t>
  </si>
  <si>
    <t>Erzgebirgskreis</t>
  </si>
  <si>
    <t>Landkreis Görlitz</t>
  </si>
  <si>
    <t>Landkreis Leipzig</t>
  </si>
  <si>
    <t>Land
Landkreis
Kreisfreie Stadt</t>
  </si>
  <si>
    <t>Landkreis Meißen</t>
  </si>
  <si>
    <t>Landkreis Mittelsachsen</t>
  </si>
  <si>
    <t>Landkreis Nordsachsen</t>
  </si>
  <si>
    <t>Landkreis Sächsische Schweiz-Osterzgebirge</t>
  </si>
  <si>
    <t>Vogtlandkreis</t>
  </si>
  <si>
    <t>Landkreis Zwickau</t>
  </si>
  <si>
    <t>Kreisfreie Städte zusammen</t>
  </si>
  <si>
    <t>Stadt Dresden</t>
  </si>
  <si>
    <t>Stadt Leipzig</t>
  </si>
  <si>
    <t>Stadt Chemnitz</t>
  </si>
  <si>
    <t>Nach Bereinigung der aggregierten Daten um sozialversicherungspflichtig Beschäftigte, die mit dem Tourismus nur sehr wenig oder überhaupt nicht in Verbindung stehen, unter Verwendung (sachsen)-spezifischer Schlüsselindikatoren aus nichtamtlichen Drittquellen.</t>
  </si>
  <si>
    <t>Anteil an den Beschäftigten insgesamt 2023 in %</t>
  </si>
  <si>
    <t>Anteil an Sachsen insgesamt 2023 in %</t>
  </si>
  <si>
    <t>Aktueller Berichtsstand: 2023</t>
  </si>
  <si>
    <t>Sozialversicherungspflichtig Beschäftigte am Arbeitsort in der Tourismuswirtschaft in Sachsen am 30. Juni 2009 bis 2023 nach Kreisfreien Städten und Landkreisen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</si>
</sst>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  <numFmt numFmtId="168" formatCode="#,##0.000_ ;\-#,##0.000\ "/>
    <numFmt numFmtId="169" formatCode="0.0"/>
  </numFmts>
  <fonts count="16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2" fillId="0" borderId="0"/>
    <xf numFmtId="164" fontId="2" fillId="0" borderId="0" applyAlignment="0"/>
    <xf numFmtId="0" fontId="2" fillId="0" borderId="1" applyAlignment="0">
      <alignment horizontal="left" indent="1"/>
    </xf>
    <xf numFmtId="0" fontId="3" fillId="0" borderId="1" applyAlignment="0"/>
    <xf numFmtId="49" fontId="2" fillId="0" borderId="2" applyFill="0">
      <alignment horizontal="center" vertical="center" wrapText="1"/>
    </xf>
    <xf numFmtId="0" fontId="9" fillId="0" borderId="0">
      <alignment horizontal="center" vertical="center"/>
    </xf>
    <xf numFmtId="0" fontId="15" fillId="0" borderId="0" applyNumberFormat="0" applyFill="0" applyBorder="0" applyAlignment="0" applyProtection="0"/>
    <xf numFmtId="0" fontId="14" fillId="0" borderId="0"/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165" fontId="11" fillId="0" borderId="0" xfId="4" applyNumberFormat="1" applyFont="1" applyFill="1" applyAlignment="1">
      <alignment horizontal="right"/>
    </xf>
    <xf numFmtId="165" fontId="13" fillId="0" borderId="0" xfId="4" applyNumberFormat="1" applyFont="1" applyFill="1" applyAlignment="1">
      <alignment horizontal="right"/>
    </xf>
    <xf numFmtId="167" fontId="5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12" fillId="0" borderId="0" xfId="5" applyFont="1" applyBorder="1" applyAlignment="1">
      <alignment horizontal="left"/>
    </xf>
    <xf numFmtId="0" fontId="10" fillId="0" borderId="0" xfId="1" applyFont="1" applyFill="1" applyAlignment="1"/>
    <xf numFmtId="0" fontId="15" fillId="0" borderId="0" xfId="9" applyFill="1" applyBorder="1"/>
    <xf numFmtId="0" fontId="3" fillId="0" borderId="0" xfId="0" applyFont="1"/>
    <xf numFmtId="1" fontId="10" fillId="0" borderId="0" xfId="4" applyNumberFormat="1" applyFont="1" applyFill="1" applyBorder="1" applyAlignment="1">
      <alignment horizontal="right"/>
    </xf>
    <xf numFmtId="167" fontId="11" fillId="0" borderId="0" xfId="4" applyNumberFormat="1" applyFont="1" applyFill="1" applyAlignment="1">
      <alignment horizontal="right"/>
    </xf>
    <xf numFmtId="0" fontId="1" fillId="0" borderId="0" xfId="0" applyFont="1"/>
    <xf numFmtId="0" fontId="0" fillId="0" borderId="0" xfId="10" applyFont="1" applyAlignment="1"/>
    <xf numFmtId="0" fontId="0" fillId="0" borderId="0" xfId="5" applyFont="1" applyBorder="1" applyAlignment="1">
      <alignment horizontal="left" indent="1"/>
    </xf>
    <xf numFmtId="0" fontId="0" fillId="0" borderId="0" xfId="5" applyFont="1" applyBorder="1" applyAlignment="1">
      <alignment horizontal="left" indent="2"/>
    </xf>
    <xf numFmtId="0" fontId="0" fillId="0" borderId="0" xfId="5" applyFont="1" applyFill="1" applyBorder="1" applyAlignment="1">
      <alignment horizontal="left" wrapText="1" indent="2"/>
    </xf>
    <xf numFmtId="166" fontId="13" fillId="0" borderId="0" xfId="4" applyNumberFormat="1" applyFont="1" applyFill="1" applyAlignment="1">
      <alignment horizontal="right"/>
    </xf>
    <xf numFmtId="167" fontId="10" fillId="0" borderId="0" xfId="4" applyNumberFormat="1" applyFont="1" applyFill="1" applyBorder="1" applyAlignment="1">
      <alignment horizontal="right"/>
    </xf>
    <xf numFmtId="167" fontId="8" fillId="0" borderId="0" xfId="4" applyNumberFormat="1" applyFont="1" applyFill="1" applyBorder="1" applyAlignment="1">
      <alignment horizontal="right"/>
    </xf>
    <xf numFmtId="168" fontId="5" fillId="0" borderId="0" xfId="0" applyNumberFormat="1" applyFont="1"/>
    <xf numFmtId="167" fontId="8" fillId="0" borderId="0" xfId="4" applyNumberFormat="1" applyFont="1" applyFill="1" applyAlignment="1">
      <alignment horizontal="right"/>
    </xf>
    <xf numFmtId="169" fontId="8" fillId="0" borderId="0" xfId="4" applyNumberFormat="1" applyFont="1" applyFill="1" applyBorder="1" applyAlignment="1">
      <alignment horizontal="right"/>
    </xf>
    <xf numFmtId="167" fontId="13" fillId="0" borderId="0" xfId="4" applyNumberFormat="1" applyFont="1" applyFill="1" applyAlignment="1">
      <alignment horizontal="right"/>
    </xf>
    <xf numFmtId="0" fontId="0" fillId="0" borderId="0" xfId="0" applyFont="1" applyFill="1" applyAlignment="1"/>
    <xf numFmtId="0" fontId="0" fillId="0" borderId="0" xfId="0" applyFont="1" applyAlignment="1"/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2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22"/>
      <tableStyleElement type="firstColumn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Sozialversicherungspflichtig_Beschäftigte_in_der_Tourismuswirtschaft_nach_Kreisfreien_Städten_und_Landkreisen" displayName="Sozialversicherungspflichtig_Beschäftigte_in_der_Tourismuswirtschaft_nach_Kreisfreien_Städten_und_Landkreisen" ref="A5:S21" totalsRowShown="0" headerRowDxfId="20" dataDxfId="19" headerRowCellStyle="Tabellenkopf" dataCellStyle="Tabelleninhalt">
  <tableColumns count="19">
    <tableColumn id="1" name="Land_x000a_Landkreis_x000a_Kreisfreie Stadt" dataDxfId="18"/>
    <tableColumn id="22" name="2009" dataDxfId="17"/>
    <tableColumn id="24" name="2010" dataDxfId="16"/>
    <tableColumn id="25" name="2011" dataDxfId="15"/>
    <tableColumn id="27" name="2012" dataDxfId="14"/>
    <tableColumn id="28" name="2013" dataDxfId="13"/>
    <tableColumn id="29" name="2014" dataDxfId="12"/>
    <tableColumn id="30" name="2015" dataDxfId="11"/>
    <tableColumn id="31" name="2016" dataDxfId="10"/>
    <tableColumn id="32" name="2017" dataDxfId="9"/>
    <tableColumn id="33" name="2018" dataDxfId="8"/>
    <tableColumn id="34" name="2019" dataDxfId="7"/>
    <tableColumn id="35" name="2020" dataDxfId="6"/>
    <tableColumn id="2" name="2021" dataDxfId="5" dataCellStyle="Tabelleninhalt"/>
    <tableColumn id="3" name="2022" dataDxfId="4" dataCellStyle="Tabelleninhalt"/>
    <tableColumn id="36" name="2023" dataDxfId="3"/>
    <tableColumn id="18" name="Veränderung 2023 zu 2022 in %" dataDxfId="2" dataCellStyle="Tabelleninhalt">
      <calculatedColumnFormula>ROUND(P6/O6*100-100,1)</calculatedColumnFormula>
    </tableColumn>
    <tableColumn id="4" name="Anteil an Sachsen insgesamt 2023 in %" dataDxfId="1" dataCellStyle="Tabelleninhalt">
      <calculatedColumnFormula>P6/P$6*100</calculatedColumnFormula>
    </tableColumn>
    <tableColumn id="16" name="Anteil an den Beschäftigten insgesamt 2023 in %" dataDxfId="0" dataCellStyle="Tabelleninhalt"/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Kredite an inländische Unternehmen und wirtschaftlich selbstständige Privatpersonen am Jahresende 2008 bis 2023 nach ausgewählten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U31"/>
  <sheetViews>
    <sheetView showGridLines="0" tabSelected="1" zoomScaleNormal="100" workbookViewId="0"/>
  </sheetViews>
  <sheetFormatPr baseColWidth="10" defaultColWidth="11.5" defaultRowHeight="12.75" x14ac:dyDescent="0.2"/>
  <cols>
    <col min="1" max="1" width="43.33203125" style="3" customWidth="1"/>
    <col min="2" max="16" width="8.33203125" style="2" customWidth="1"/>
    <col min="17" max="18" width="12.83203125" style="2" customWidth="1"/>
    <col min="19" max="19" width="12.83203125" style="1" customWidth="1"/>
    <col min="20" max="16384" width="11.5" style="1"/>
  </cols>
  <sheetData>
    <row r="1" spans="1:21" x14ac:dyDescent="0.2">
      <c r="A1" s="13" t="s">
        <v>41</v>
      </c>
    </row>
    <row r="2" spans="1:21" x14ac:dyDescent="0.2">
      <c r="A2" s="13" t="s">
        <v>17</v>
      </c>
    </row>
    <row r="3" spans="1:21" s="5" customFormat="1" ht="18" customHeight="1" x14ac:dyDescent="0.2">
      <c r="A3" s="16" t="s">
        <v>42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1" ht="15" customHeight="1" x14ac:dyDescent="0.2">
      <c r="A4" s="14" t="s">
        <v>19</v>
      </c>
    </row>
    <row r="5" spans="1:21" s="4" customFormat="1" ht="50.1" customHeight="1" x14ac:dyDescent="0.2">
      <c r="A5" s="7" t="s">
        <v>27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15</v>
      </c>
      <c r="P5" s="8" t="s">
        <v>16</v>
      </c>
      <c r="Q5" s="9" t="s">
        <v>20</v>
      </c>
      <c r="R5" s="9" t="s">
        <v>40</v>
      </c>
      <c r="S5" s="9" t="s">
        <v>39</v>
      </c>
    </row>
    <row r="6" spans="1:21" s="18" customFormat="1" ht="12.75" customHeight="1" x14ac:dyDescent="0.2">
      <c r="A6" s="15" t="s">
        <v>21</v>
      </c>
      <c r="B6" s="27">
        <v>57.771000000000001</v>
      </c>
      <c r="C6" s="27">
        <v>58.23</v>
      </c>
      <c r="D6" s="27">
        <v>58.798999999999999</v>
      </c>
      <c r="E6" s="27">
        <v>59.798000000000002</v>
      </c>
      <c r="F6" s="27">
        <v>59.847999999999999</v>
      </c>
      <c r="G6" s="27">
        <v>61.081000000000003</v>
      </c>
      <c r="H6" s="27">
        <v>62.332999999999998</v>
      </c>
      <c r="I6" s="27">
        <v>62.387999999999998</v>
      </c>
      <c r="J6" s="27">
        <v>63.399000000000001</v>
      </c>
      <c r="K6" s="27">
        <v>64.290999999999997</v>
      </c>
      <c r="L6" s="27">
        <v>65.209999999999994</v>
      </c>
      <c r="M6" s="27">
        <v>61.436</v>
      </c>
      <c r="N6" s="27">
        <v>59.481000000000002</v>
      </c>
      <c r="O6" s="27">
        <v>63.055999999999997</v>
      </c>
      <c r="P6" s="27">
        <v>63.648000000000003</v>
      </c>
      <c r="Q6" s="11">
        <f t="shared" ref="Q6:Q21" si="0">ROUND(P6/O6*100-100,1)</f>
        <v>0.9</v>
      </c>
      <c r="R6" s="26">
        <f t="shared" ref="R6:R21" si="1">P6/P$6*100</f>
        <v>100</v>
      </c>
      <c r="S6" s="32">
        <v>3.9</v>
      </c>
      <c r="U6" s="19"/>
    </row>
    <row r="7" spans="1:21" s="21" customFormat="1" ht="12.75" customHeight="1" x14ac:dyDescent="0.2">
      <c r="A7" s="23" t="s">
        <v>22</v>
      </c>
      <c r="B7" s="28">
        <v>31.335000000000001</v>
      </c>
      <c r="C7" s="28">
        <v>31.635999999999999</v>
      </c>
      <c r="D7" s="28">
        <v>31.983000000000001</v>
      </c>
      <c r="E7" s="28">
        <v>32.231000000000002</v>
      </c>
      <c r="F7" s="28">
        <v>32.097000000000001</v>
      </c>
      <c r="G7" s="28">
        <v>32.64</v>
      </c>
      <c r="H7" s="28">
        <v>32.832000000000001</v>
      </c>
      <c r="I7" s="28">
        <v>32.847999999999999</v>
      </c>
      <c r="J7" s="28">
        <v>33.143000000000001</v>
      </c>
      <c r="K7" s="28">
        <v>33.384999999999998</v>
      </c>
      <c r="L7" s="28">
        <v>33.819000000000003</v>
      </c>
      <c r="M7" s="28">
        <v>31.838999999999999</v>
      </c>
      <c r="N7" s="28">
        <v>31.253</v>
      </c>
      <c r="O7" s="28">
        <v>32.667000000000002</v>
      </c>
      <c r="P7" s="28">
        <v>32.289000000000001</v>
      </c>
      <c r="Q7" s="10">
        <f t="shared" si="0"/>
        <v>-1.2</v>
      </c>
      <c r="R7" s="20">
        <f t="shared" si="1"/>
        <v>50.730580693815988</v>
      </c>
      <c r="S7" s="20">
        <v>3.4</v>
      </c>
      <c r="U7" s="31"/>
    </row>
    <row r="8" spans="1:21" s="21" customFormat="1" ht="12.75" customHeight="1" x14ac:dyDescent="0.2">
      <c r="A8" s="24" t="s">
        <v>23</v>
      </c>
      <c r="B8" s="28">
        <v>3.0990000000000002</v>
      </c>
      <c r="C8" s="28">
        <v>3.0880000000000001</v>
      </c>
      <c r="D8" s="28">
        <v>3.3879999999999999</v>
      </c>
      <c r="E8" s="28">
        <v>3.4089999999999998</v>
      </c>
      <c r="F8" s="28">
        <v>3.4009999999999998</v>
      </c>
      <c r="G8" s="28">
        <v>3.4089999999999998</v>
      </c>
      <c r="H8" s="28">
        <v>3.5489999999999999</v>
      </c>
      <c r="I8" s="28">
        <v>3.4910000000000001</v>
      </c>
      <c r="J8" s="28">
        <v>3.5310000000000001</v>
      </c>
      <c r="K8" s="28">
        <v>3.5390000000000001</v>
      </c>
      <c r="L8" s="28">
        <v>3.5840000000000001</v>
      </c>
      <c r="M8" s="28">
        <v>3.4649999999999999</v>
      </c>
      <c r="N8" s="28">
        <v>3.4039999999999999</v>
      </c>
      <c r="O8" s="28">
        <v>3.4279999999999999</v>
      </c>
      <c r="P8" s="28">
        <v>3.3450000000000002</v>
      </c>
      <c r="Q8" s="10">
        <f t="shared" si="0"/>
        <v>-2.4</v>
      </c>
      <c r="R8" s="20">
        <f t="shared" si="1"/>
        <v>5.2554675716440427</v>
      </c>
      <c r="S8" s="20">
        <v>3</v>
      </c>
      <c r="U8" s="31"/>
    </row>
    <row r="9" spans="1:21" s="21" customFormat="1" ht="12.75" customHeight="1" x14ac:dyDescent="0.2">
      <c r="A9" s="24" t="s">
        <v>24</v>
      </c>
      <c r="B9" s="28">
        <v>3.9159999999999999</v>
      </c>
      <c r="C9" s="28">
        <v>3.9630000000000001</v>
      </c>
      <c r="D9" s="28">
        <v>3.9889999999999999</v>
      </c>
      <c r="E9" s="28">
        <v>4.0880000000000001</v>
      </c>
      <c r="F9" s="28">
        <v>4.0869999999999997</v>
      </c>
      <c r="G9" s="28">
        <v>4.13</v>
      </c>
      <c r="H9" s="28">
        <v>4.2389999999999999</v>
      </c>
      <c r="I9" s="28">
        <v>4.2060000000000004</v>
      </c>
      <c r="J9" s="28">
        <v>4.242</v>
      </c>
      <c r="K9" s="28">
        <v>4.16</v>
      </c>
      <c r="L9" s="28">
        <v>4.2380000000000004</v>
      </c>
      <c r="M9" s="28">
        <v>3.972</v>
      </c>
      <c r="N9" s="28">
        <v>3.9159999999999999</v>
      </c>
      <c r="O9" s="28">
        <v>4.1379999999999999</v>
      </c>
      <c r="P9" s="28">
        <v>3.9790000000000001</v>
      </c>
      <c r="Q9" s="10">
        <f t="shared" si="0"/>
        <v>-3.8</v>
      </c>
      <c r="R9" s="20">
        <f t="shared" si="1"/>
        <v>6.2515711412770241</v>
      </c>
      <c r="S9" s="20">
        <v>3.5</v>
      </c>
      <c r="U9" s="31"/>
    </row>
    <row r="10" spans="1:21" s="21" customFormat="1" ht="12.75" customHeight="1" x14ac:dyDescent="0.2">
      <c r="A10" s="25" t="s">
        <v>25</v>
      </c>
      <c r="B10" s="28">
        <v>3.2440000000000002</v>
      </c>
      <c r="C10" s="28">
        <v>3.4169999999999998</v>
      </c>
      <c r="D10" s="28">
        <v>3.3719999999999999</v>
      </c>
      <c r="E10" s="28">
        <v>3.351</v>
      </c>
      <c r="F10" s="28">
        <v>3.234</v>
      </c>
      <c r="G10" s="28">
        <v>3.3410000000000002</v>
      </c>
      <c r="H10" s="28">
        <v>3.36</v>
      </c>
      <c r="I10" s="28">
        <v>3.3420000000000001</v>
      </c>
      <c r="J10" s="28">
        <v>3.4689999999999999</v>
      </c>
      <c r="K10" s="28">
        <v>3.4969999999999999</v>
      </c>
      <c r="L10" s="28">
        <v>3.51</v>
      </c>
      <c r="M10" s="28">
        <v>3.3039999999999998</v>
      </c>
      <c r="N10" s="28">
        <v>3.2589999999999999</v>
      </c>
      <c r="O10" s="28">
        <v>3.47</v>
      </c>
      <c r="P10" s="28">
        <v>3.3820000000000001</v>
      </c>
      <c r="Q10" s="10">
        <f t="shared" si="0"/>
        <v>-2.5</v>
      </c>
      <c r="R10" s="20">
        <f t="shared" si="1"/>
        <v>5.3135997988939163</v>
      </c>
      <c r="S10" s="20">
        <v>3.8</v>
      </c>
      <c r="U10" s="31"/>
    </row>
    <row r="11" spans="1:21" s="21" customFormat="1" ht="12.75" customHeight="1" x14ac:dyDescent="0.2">
      <c r="A11" s="24" t="s">
        <v>26</v>
      </c>
      <c r="B11" s="28">
        <v>2.3460000000000001</v>
      </c>
      <c r="C11" s="28">
        <v>2.3130000000000002</v>
      </c>
      <c r="D11" s="28">
        <v>2.383</v>
      </c>
      <c r="E11" s="28">
        <v>2.4420000000000002</v>
      </c>
      <c r="F11" s="28">
        <v>2.4649999999999999</v>
      </c>
      <c r="G11" s="28">
        <v>2.59</v>
      </c>
      <c r="H11" s="28">
        <v>2.5299999999999998</v>
      </c>
      <c r="I11" s="28">
        <v>2.5840000000000001</v>
      </c>
      <c r="J11" s="28">
        <v>2.6629999999999998</v>
      </c>
      <c r="K11" s="28">
        <v>2.734</v>
      </c>
      <c r="L11" s="28">
        <v>2.7759999999999998</v>
      </c>
      <c r="M11" s="28">
        <v>2.657</v>
      </c>
      <c r="N11" s="28">
        <v>2.6150000000000002</v>
      </c>
      <c r="O11" s="28">
        <v>2.6920000000000002</v>
      </c>
      <c r="P11" s="28">
        <v>2.7280000000000002</v>
      </c>
      <c r="Q11" s="10">
        <f t="shared" si="0"/>
        <v>1.3</v>
      </c>
      <c r="R11" s="20">
        <f t="shared" si="1"/>
        <v>4.2860734037204624</v>
      </c>
      <c r="S11" s="20">
        <v>3.4</v>
      </c>
      <c r="U11" s="31"/>
    </row>
    <row r="12" spans="1:21" s="21" customFormat="1" ht="12.75" customHeight="1" x14ac:dyDescent="0.2">
      <c r="A12" s="24" t="s">
        <v>28</v>
      </c>
      <c r="B12" s="28">
        <v>2.7919999999999998</v>
      </c>
      <c r="C12" s="28">
        <v>2.919</v>
      </c>
      <c r="D12" s="28">
        <v>2.9260000000000002</v>
      </c>
      <c r="E12" s="28">
        <v>2.89</v>
      </c>
      <c r="F12" s="28">
        <v>2.8919999999999999</v>
      </c>
      <c r="G12" s="28">
        <v>2.9529999999999998</v>
      </c>
      <c r="H12" s="28">
        <v>2.964</v>
      </c>
      <c r="I12" s="28">
        <v>3.0350000000000001</v>
      </c>
      <c r="J12" s="28">
        <v>3.1230000000000002</v>
      </c>
      <c r="K12" s="28">
        <v>3.194</v>
      </c>
      <c r="L12" s="28">
        <v>3.3029999999999999</v>
      </c>
      <c r="M12" s="28">
        <v>3.0830000000000002</v>
      </c>
      <c r="N12" s="30">
        <v>3.0259999999999998</v>
      </c>
      <c r="O12" s="30">
        <v>3.1349999999999998</v>
      </c>
      <c r="P12" s="28">
        <v>3.04</v>
      </c>
      <c r="Q12" s="10">
        <f t="shared" si="0"/>
        <v>-3</v>
      </c>
      <c r="R12" s="20">
        <f t="shared" si="1"/>
        <v>4.776269482151835</v>
      </c>
      <c r="S12" s="20">
        <v>3.4</v>
      </c>
      <c r="U12" s="31"/>
    </row>
    <row r="13" spans="1:21" s="21" customFormat="1" ht="12.75" customHeight="1" x14ac:dyDescent="0.2">
      <c r="A13" s="24" t="s">
        <v>29</v>
      </c>
      <c r="B13" s="28">
        <v>3.121</v>
      </c>
      <c r="C13" s="28">
        <v>3.0640000000000001</v>
      </c>
      <c r="D13" s="28">
        <v>3.1309999999999998</v>
      </c>
      <c r="E13" s="28">
        <v>3.2240000000000002</v>
      </c>
      <c r="F13" s="28">
        <v>3.2149999999999999</v>
      </c>
      <c r="G13" s="28">
        <v>3.2189999999999999</v>
      </c>
      <c r="H13" s="28">
        <v>3.238</v>
      </c>
      <c r="I13" s="28">
        <v>3.262</v>
      </c>
      <c r="J13" s="28">
        <v>3.2970000000000002</v>
      </c>
      <c r="K13" s="28">
        <v>3.31</v>
      </c>
      <c r="L13" s="28">
        <v>3.2970000000000002</v>
      </c>
      <c r="M13" s="28">
        <v>3.0640000000000001</v>
      </c>
      <c r="N13" s="30">
        <v>2.9470000000000001</v>
      </c>
      <c r="O13" s="30">
        <v>3.085</v>
      </c>
      <c r="P13" s="28">
        <v>3.008</v>
      </c>
      <c r="Q13" s="10">
        <f t="shared" si="0"/>
        <v>-2.5</v>
      </c>
      <c r="R13" s="20">
        <f t="shared" si="1"/>
        <v>4.725992961287079</v>
      </c>
      <c r="S13" s="20">
        <v>2.8</v>
      </c>
      <c r="U13" s="31"/>
    </row>
    <row r="14" spans="1:21" s="21" customFormat="1" ht="12.75" customHeight="1" x14ac:dyDescent="0.2">
      <c r="A14" s="24" t="s">
        <v>30</v>
      </c>
      <c r="B14" s="28">
        <v>2.4590000000000001</v>
      </c>
      <c r="C14" s="28">
        <v>2.4350000000000001</v>
      </c>
      <c r="D14" s="28">
        <v>2.403</v>
      </c>
      <c r="E14" s="28">
        <v>2.407</v>
      </c>
      <c r="F14" s="28">
        <v>2.37</v>
      </c>
      <c r="G14" s="28">
        <v>2.4540000000000002</v>
      </c>
      <c r="H14" s="28">
        <v>2.3929999999999998</v>
      </c>
      <c r="I14" s="28">
        <v>2.3969999999999998</v>
      </c>
      <c r="J14" s="28">
        <v>2.4329999999999998</v>
      </c>
      <c r="K14" s="28">
        <v>2.4809999999999999</v>
      </c>
      <c r="L14" s="28">
        <v>2.4729999999999999</v>
      </c>
      <c r="M14" s="28">
        <v>2.2229999999999999</v>
      </c>
      <c r="N14" s="30">
        <v>2.2949999999999999</v>
      </c>
      <c r="O14" s="30">
        <v>2.4870000000000001</v>
      </c>
      <c r="P14" s="28">
        <v>2.5630000000000002</v>
      </c>
      <c r="Q14" s="10">
        <f t="shared" si="0"/>
        <v>3.1</v>
      </c>
      <c r="R14" s="20">
        <f t="shared" si="1"/>
        <v>4.0268350930115639</v>
      </c>
      <c r="S14" s="20">
        <v>3.3</v>
      </c>
      <c r="U14" s="31"/>
    </row>
    <row r="15" spans="1:21" s="21" customFormat="1" ht="12.75" customHeight="1" x14ac:dyDescent="0.2">
      <c r="A15" s="24" t="s">
        <v>31</v>
      </c>
      <c r="B15" s="28">
        <v>3.8809999999999998</v>
      </c>
      <c r="C15" s="28">
        <v>3.99</v>
      </c>
      <c r="D15" s="28">
        <v>3.89</v>
      </c>
      <c r="E15" s="28">
        <v>3.919</v>
      </c>
      <c r="F15" s="28">
        <v>3.9140000000000001</v>
      </c>
      <c r="G15" s="28">
        <v>4.0709999999999997</v>
      </c>
      <c r="H15" s="28">
        <v>4.0570000000000004</v>
      </c>
      <c r="I15" s="28">
        <v>4.0019999999999998</v>
      </c>
      <c r="J15" s="28">
        <v>3.944</v>
      </c>
      <c r="K15" s="28">
        <v>3.9420000000000002</v>
      </c>
      <c r="L15" s="28">
        <v>4.0860000000000003</v>
      </c>
      <c r="M15" s="28">
        <v>3.8170000000000002</v>
      </c>
      <c r="N15" s="28">
        <v>3.7410000000000001</v>
      </c>
      <c r="O15" s="28">
        <v>3.9830000000000001</v>
      </c>
      <c r="P15" s="28">
        <v>3.9609999999999999</v>
      </c>
      <c r="Q15" s="10">
        <f t="shared" si="0"/>
        <v>-0.6</v>
      </c>
      <c r="R15" s="20">
        <f t="shared" si="1"/>
        <v>6.2232905982905979</v>
      </c>
      <c r="S15" s="20">
        <v>4.9000000000000004</v>
      </c>
      <c r="U15" s="31"/>
    </row>
    <row r="16" spans="1:21" s="21" customFormat="1" ht="12.75" customHeight="1" x14ac:dyDescent="0.2">
      <c r="A16" s="24" t="s">
        <v>32</v>
      </c>
      <c r="B16" s="28">
        <v>2.883</v>
      </c>
      <c r="C16" s="28">
        <v>2.919</v>
      </c>
      <c r="D16" s="28">
        <v>2.9129999999999998</v>
      </c>
      <c r="E16" s="28">
        <v>2.9569999999999999</v>
      </c>
      <c r="F16" s="28">
        <v>2.9329999999999998</v>
      </c>
      <c r="G16" s="28">
        <v>2.859</v>
      </c>
      <c r="H16" s="28">
        <v>2.931</v>
      </c>
      <c r="I16" s="28">
        <v>2.931</v>
      </c>
      <c r="J16" s="28">
        <v>2.8929999999999998</v>
      </c>
      <c r="K16" s="28">
        <v>2.9529999999999998</v>
      </c>
      <c r="L16" s="28">
        <v>2.9820000000000002</v>
      </c>
      <c r="M16" s="28">
        <v>2.8460000000000001</v>
      </c>
      <c r="N16" s="28">
        <v>2.7639999999999998</v>
      </c>
      <c r="O16" s="28">
        <v>2.8769999999999998</v>
      </c>
      <c r="P16" s="28">
        <v>2.871</v>
      </c>
      <c r="Q16" s="10">
        <f t="shared" si="0"/>
        <v>-0.2</v>
      </c>
      <c r="R16" s="20">
        <f t="shared" si="1"/>
        <v>4.5107466063348411</v>
      </c>
      <c r="S16" s="20">
        <v>3.6</v>
      </c>
      <c r="U16" s="31"/>
    </row>
    <row r="17" spans="1:21" s="21" customFormat="1" ht="12.75" customHeight="1" x14ac:dyDescent="0.2">
      <c r="A17" s="24" t="s">
        <v>33</v>
      </c>
      <c r="B17" s="28">
        <v>3.5950000000000002</v>
      </c>
      <c r="C17" s="28">
        <v>3.528</v>
      </c>
      <c r="D17" s="28">
        <v>3.5880000000000001</v>
      </c>
      <c r="E17" s="28">
        <v>3.5430000000000001</v>
      </c>
      <c r="F17" s="28">
        <v>3.5870000000000002</v>
      </c>
      <c r="G17" s="28">
        <v>3.6150000000000002</v>
      </c>
      <c r="H17" s="28">
        <v>3.5720000000000001</v>
      </c>
      <c r="I17" s="28">
        <v>3.5979999999999999</v>
      </c>
      <c r="J17" s="28">
        <v>3.5470000000000002</v>
      </c>
      <c r="K17" s="28">
        <v>3.5750000000000002</v>
      </c>
      <c r="L17" s="28">
        <v>3.569</v>
      </c>
      <c r="M17" s="28">
        <v>3.4079999999999999</v>
      </c>
      <c r="N17" s="28">
        <v>3.2850000000000001</v>
      </c>
      <c r="O17" s="28">
        <v>3.37</v>
      </c>
      <c r="P17" s="28">
        <v>3.411</v>
      </c>
      <c r="Q17" s="10">
        <f t="shared" si="0"/>
        <v>1.2</v>
      </c>
      <c r="R17" s="20">
        <f t="shared" si="1"/>
        <v>5.3591628959276019</v>
      </c>
      <c r="S17" s="20">
        <v>2.7</v>
      </c>
      <c r="U17" s="31"/>
    </row>
    <row r="18" spans="1:21" s="21" customFormat="1" ht="12.75" customHeight="1" x14ac:dyDescent="0.2">
      <c r="A18" s="23" t="s">
        <v>34</v>
      </c>
      <c r="B18" s="28">
        <v>26.436</v>
      </c>
      <c r="C18" s="28">
        <v>26.594000000000001</v>
      </c>
      <c r="D18" s="28">
        <v>26.815999999999999</v>
      </c>
      <c r="E18" s="28">
        <v>27.567</v>
      </c>
      <c r="F18" s="28">
        <v>27.75</v>
      </c>
      <c r="G18" s="28">
        <v>28.440999999999999</v>
      </c>
      <c r="H18" s="28">
        <v>29.501000000000001</v>
      </c>
      <c r="I18" s="28">
        <v>29.54</v>
      </c>
      <c r="J18" s="28">
        <v>30.256</v>
      </c>
      <c r="K18" s="28">
        <v>30.905999999999999</v>
      </c>
      <c r="L18" s="28">
        <v>31.390999999999998</v>
      </c>
      <c r="M18" s="28">
        <v>29.596</v>
      </c>
      <c r="N18" s="28">
        <v>28.228000000000002</v>
      </c>
      <c r="O18" s="28">
        <v>30.39</v>
      </c>
      <c r="P18" s="28">
        <v>31.359000000000002</v>
      </c>
      <c r="Q18" s="10">
        <f t="shared" si="0"/>
        <v>3.2</v>
      </c>
      <c r="R18" s="20">
        <f t="shared" si="1"/>
        <v>49.269419306184012</v>
      </c>
      <c r="S18" s="20">
        <v>4.5</v>
      </c>
      <c r="U18" s="31"/>
    </row>
    <row r="19" spans="1:21" s="21" customFormat="1" ht="12.75" customHeight="1" x14ac:dyDescent="0.2">
      <c r="A19" s="24" t="s">
        <v>35</v>
      </c>
      <c r="B19" s="28">
        <v>12.741</v>
      </c>
      <c r="C19" s="28">
        <v>12.627000000000001</v>
      </c>
      <c r="D19" s="28">
        <v>12.750999999999999</v>
      </c>
      <c r="E19" s="28">
        <v>13.071999999999999</v>
      </c>
      <c r="F19" s="28">
        <v>13.09</v>
      </c>
      <c r="G19" s="28">
        <v>13.525</v>
      </c>
      <c r="H19" s="28">
        <v>13.742000000000001</v>
      </c>
      <c r="I19" s="28">
        <v>13.605</v>
      </c>
      <c r="J19" s="28">
        <v>13.715999999999999</v>
      </c>
      <c r="K19" s="28">
        <v>13.805999999999999</v>
      </c>
      <c r="L19" s="28">
        <v>13.894</v>
      </c>
      <c r="M19" s="28">
        <v>13.111000000000001</v>
      </c>
      <c r="N19" s="30">
        <v>12.529</v>
      </c>
      <c r="O19" s="30">
        <v>13.432</v>
      </c>
      <c r="P19" s="28">
        <v>13.956</v>
      </c>
      <c r="Q19" s="10">
        <f t="shared" si="0"/>
        <v>3.9</v>
      </c>
      <c r="R19" s="20">
        <f t="shared" si="1"/>
        <v>21.926847662141778</v>
      </c>
      <c r="S19" s="20">
        <v>5</v>
      </c>
      <c r="U19" s="31"/>
    </row>
    <row r="20" spans="1:21" s="21" customFormat="1" ht="12.75" customHeight="1" x14ac:dyDescent="0.2">
      <c r="A20" s="24" t="s">
        <v>36</v>
      </c>
      <c r="B20" s="28">
        <v>9.859</v>
      </c>
      <c r="C20" s="28">
        <v>10.273999999999999</v>
      </c>
      <c r="D20" s="28">
        <v>10.318</v>
      </c>
      <c r="E20" s="28">
        <v>10.724</v>
      </c>
      <c r="F20" s="28">
        <v>10.996</v>
      </c>
      <c r="G20" s="28">
        <v>11.178000000000001</v>
      </c>
      <c r="H20" s="28">
        <v>11.96</v>
      </c>
      <c r="I20" s="28">
        <v>12.092000000000001</v>
      </c>
      <c r="J20" s="28">
        <v>12.561999999999999</v>
      </c>
      <c r="K20" s="28">
        <v>13.042999999999999</v>
      </c>
      <c r="L20" s="28">
        <v>13.409000000000001</v>
      </c>
      <c r="M20" s="28">
        <v>12.66</v>
      </c>
      <c r="N20" s="30">
        <v>12.02</v>
      </c>
      <c r="O20" s="30">
        <v>13.044</v>
      </c>
      <c r="P20" s="28">
        <v>13.461</v>
      </c>
      <c r="Q20" s="10">
        <f t="shared" si="0"/>
        <v>3.2</v>
      </c>
      <c r="R20" s="20">
        <f t="shared" si="1"/>
        <v>21.149132730015083</v>
      </c>
      <c r="S20" s="20">
        <v>4.5999999999999996</v>
      </c>
      <c r="U20" s="31"/>
    </row>
    <row r="21" spans="1:21" s="21" customFormat="1" ht="12.75" customHeight="1" x14ac:dyDescent="0.2">
      <c r="A21" s="24" t="s">
        <v>37</v>
      </c>
      <c r="B21" s="28">
        <v>3.8359999999999999</v>
      </c>
      <c r="C21" s="28">
        <v>3.6930000000000001</v>
      </c>
      <c r="D21" s="28">
        <v>3.7469999999999999</v>
      </c>
      <c r="E21" s="28">
        <v>3.77</v>
      </c>
      <c r="F21" s="28">
        <v>3.6640000000000001</v>
      </c>
      <c r="G21" s="28">
        <v>3.738</v>
      </c>
      <c r="H21" s="28">
        <v>3.7989999999999999</v>
      </c>
      <c r="I21" s="28">
        <v>3.843</v>
      </c>
      <c r="J21" s="28">
        <v>3.9780000000000002</v>
      </c>
      <c r="K21" s="28">
        <v>4.0570000000000004</v>
      </c>
      <c r="L21" s="28">
        <v>4.0880000000000001</v>
      </c>
      <c r="M21" s="28">
        <v>3.8250000000000002</v>
      </c>
      <c r="N21" s="28">
        <v>3.6789999999999998</v>
      </c>
      <c r="O21" s="28">
        <v>3.9129999999999998</v>
      </c>
      <c r="P21" s="28">
        <v>3.9420000000000002</v>
      </c>
      <c r="Q21" s="10">
        <f t="shared" si="0"/>
        <v>0.7</v>
      </c>
      <c r="R21" s="20">
        <f t="shared" si="1"/>
        <v>6.1934389140271495</v>
      </c>
      <c r="S21" s="20">
        <v>3.3</v>
      </c>
      <c r="U21" s="31"/>
    </row>
    <row r="22" spans="1:21" ht="11.25" customHeight="1" x14ac:dyDescent="0.2">
      <c r="A22" s="22" t="s">
        <v>14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1" x14ac:dyDescent="0.2">
      <c r="A23" s="33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1" x14ac:dyDescent="0.2">
      <c r="A24" s="34" t="s">
        <v>18</v>
      </c>
    </row>
    <row r="25" spans="1:21" ht="11.25" customHeight="1" x14ac:dyDescent="0.2">
      <c r="A25" s="17" t="s">
        <v>13</v>
      </c>
    </row>
    <row r="30" spans="1:21" x14ac:dyDescent="0.2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21" x14ac:dyDescent="0.2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</sheetData>
  <dataValidations count="2">
    <dataValidation allowBlank="1" showInputMessage="1" showErrorMessage="1" promptTitle="Fußnote allgemein" prompt="Nach Bereinigung der aggregierten Daten um sozialversicherungspflichtig Beschäftigte, die mit dem Tourismus nur sehr wenig oder überhaupt nicht in Verbindung stehen, unter Verwendung spezifischer Schlüsselindikatoren aus nichtamtlichen Drittquellen." sqref="A3"/>
    <dataValidation allowBlank="1" showInputMessage="1" showErrorMessage="1" promptTitle="Fußnotenstrich" prompt="Nachfolgend Fußnotenbereich mit Fußnotenerläuterungen und weiteren Erklärungen." sqref="A22"/>
  </dataValidations>
  <hyperlinks>
    <hyperlink ref="A25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SVB_2009-2023_KR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am Arbeitsort in der Tourismuswirtschaft in Sachsen am 30. Juni 2009 bis 2023 nach Kreisfreien Städten und Landkreisen</dc:title>
  <dc:subject>Tourismuswirtschaft</dc:subject>
  <dc:creator>Statistisches Landesamt des Freistaates Sachsen</dc:creator>
  <cp:keywords>Tourismus, Tourismuswirtschaft, Sozialversicherungspflichtig Beschäftigte, Arbeitsort, Kreisfreie Städte, Landkreise, Beschäftigungsstatistik, Bundesagentur für Arbeit, Sachsen</cp:keywords>
  <cp:lastModifiedBy>Statistisches Landesamt des Freistaates Sachsen</cp:lastModifiedBy>
  <cp:lastPrinted>2024-03-20T15:58:34Z</cp:lastPrinted>
  <dcterms:created xsi:type="dcterms:W3CDTF">2021-08-16T05:14:52Z</dcterms:created>
  <dcterms:modified xsi:type="dcterms:W3CDTF">2024-06-11T07:20:09Z</dcterms:modified>
  <cp:category>Downloadtabelle</cp:category>
  <cp:contentStatus>Oktober 2022</cp:contentStatus>
</cp:coreProperties>
</file>