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76549/"/>
    </mc:Choice>
  </mc:AlternateContent>
  <bookViews>
    <workbookView xWindow="0" yWindow="0" windowWidth="25200" windowHeight="11655"/>
  </bookViews>
  <sheets>
    <sheet name="SVB_2009-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R6" i="2" l="1"/>
  <c r="R7" i="2"/>
  <c r="R8" i="2"/>
  <c r="R9" i="2"/>
  <c r="R10" i="2"/>
  <c r="R11" i="2"/>
  <c r="R12" i="2"/>
  <c r="R13" i="2"/>
  <c r="R14" i="2"/>
  <c r="R15" i="2"/>
  <c r="R16" i="2"/>
</calcChain>
</file>

<file path=xl/sharedStrings.xml><?xml version="1.0" encoding="utf-8"?>
<sst xmlns="http://schemas.openxmlformats.org/spreadsheetml/2006/main" count="38" uniqueCount="38">
  <si>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</si>
  <si>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</si>
  <si>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</si>
  <si>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</si>
  <si>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</si>
  <si>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</si>
  <si>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</si>
  <si>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</si>
  <si>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</si>
  <si>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</si>
  <si>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</si>
  <si>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</si>
  <si>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</si>
  <si>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Zeichenerklärung (https://www.statistik.sachsen.de/html/zeichenerklaerung.html)</t>
  </si>
  <si>
    <t>_____</t>
  </si>
  <si>
    <r>
      <t>Wirtschaftszweig</t>
    </r>
    <r>
      <rPr>
        <vertAlign val="superscript"/>
        <sz val="8"/>
        <rFont val="Arial"/>
        <family val="2"/>
      </rPr>
      <t>1)</t>
    </r>
  </si>
  <si>
    <t>1) Gemäß Klassifikation der Wirtschaftszweige, Ausgabe 2008 (WZ 2008).</t>
  </si>
  <si>
    <t>Hauptwirtschaftszweige des Tourismus zusammen</t>
  </si>
  <si>
    <t>Beherbergungsgewerbe einschließlich Dienstleistungen für Zweitwohnsitze</t>
  </si>
  <si>
    <t>Gastronomie</t>
  </si>
  <si>
    <t>Eisenbahnverkehr, Straßenverkehr, Schifffahrt, Luftverkehr einschließlich Hilfstätigkeiten</t>
  </si>
  <si>
    <t>darunter Straßenverkehr</t>
  </si>
  <si>
    <t>Vermietung von Reisefahrzeugen etc.</t>
  </si>
  <si>
    <t>Reiseveranstalter und Reisebüros</t>
  </si>
  <si>
    <t>Kulturelle Leistungen, Sport und sonstige Erholungsleistungen</t>
  </si>
  <si>
    <t>darunter Einzelhandel</t>
  </si>
  <si>
    <t>2022</t>
  </si>
  <si>
    <t>2023</t>
  </si>
  <si>
    <t>Nächster Berichtsstand: 2024; voraussichtlich verfügbar: Juni 2025</t>
  </si>
  <si>
    <t>Nach Bereinigung der aggregierten Daten um sozialversicherungspflichtig Beschäftigte, die mit dem Tourismus nur sehr wenig oder überhaupt nicht in Verbindung stehen, unter Verwendung spezifischer Schlüsselindikatoren aus nichtamtlichen Drittquellen.</t>
  </si>
  <si>
    <t>Berechnungsstand: Februar 2024; eigene Berechnungen auf der Grundlage von Daten der Bundesagentur für Arbeit mit Auswertungsstand Februar 2024. Abweichungen in den Summen durch Runden der Zahlen.</t>
  </si>
  <si>
    <t>in Tausend Personen</t>
  </si>
  <si>
    <t>Tourismuswirtschaft insgesamt</t>
  </si>
  <si>
    <t>Verbundene Aktivitäten des Tourismus zusammen</t>
  </si>
  <si>
    <t>Veränderung 2023 zu 2022 in %</t>
  </si>
  <si>
    <t>Anteil an der TW insgesamt 2023 in %</t>
  </si>
  <si>
    <t>Aktueller Berichtsstand: 2023</t>
  </si>
  <si>
    <t>Sozialversicherungspflichtig Beschäftigte am Arbeitsort in der Tourismuswirtschaft in Sachsen am 30. Juni 2009 bis 2023 nach Wirtschaftszweigen des Tourismus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</si>
</sst>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  <numFmt numFmtId="168" formatCode="#,##0.000_ ;\-#,##0.000\ "/>
  </numFmts>
  <fonts count="17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2" fillId="0" borderId="0"/>
    <xf numFmtId="164" fontId="2" fillId="0" borderId="0" applyAlignment="0"/>
    <xf numFmtId="0" fontId="2" fillId="0" borderId="1" applyAlignment="0">
      <alignment horizontal="left" indent="1"/>
    </xf>
    <xf numFmtId="0" fontId="3" fillId="0" borderId="1" applyAlignment="0"/>
    <xf numFmtId="49" fontId="2" fillId="0" borderId="2" applyFill="0">
      <alignment horizontal="center" vertical="center" wrapText="1"/>
    </xf>
    <xf numFmtId="0" fontId="9" fillId="0" borderId="0">
      <alignment horizontal="center" vertical="center"/>
    </xf>
    <xf numFmtId="0" fontId="16" fillId="0" borderId="0" applyNumberFormat="0" applyFill="0" applyBorder="0" applyAlignment="0" applyProtection="0"/>
    <xf numFmtId="0" fontId="14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165" fontId="11" fillId="0" borderId="0" xfId="4" applyNumberFormat="1" applyFont="1" applyFill="1" applyAlignment="1">
      <alignment horizontal="right"/>
    </xf>
    <xf numFmtId="165" fontId="13" fillId="0" borderId="0" xfId="4" applyNumberFormat="1" applyFont="1" applyFill="1" applyAlignment="1">
      <alignment horizontal="right"/>
    </xf>
    <xf numFmtId="167" fontId="5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vertical="top"/>
    </xf>
    <xf numFmtId="0" fontId="12" fillId="0" borderId="0" xfId="5" applyFont="1" applyBorder="1" applyAlignment="1">
      <alignment horizontal="left"/>
    </xf>
    <xf numFmtId="0" fontId="10" fillId="0" borderId="0" xfId="1" applyFont="1" applyFill="1" applyAlignment="1"/>
    <xf numFmtId="0" fontId="16" fillId="0" borderId="0" xfId="9" applyFill="1" applyBorder="1"/>
    <xf numFmtId="0" fontId="3" fillId="0" borderId="0" xfId="0" applyFont="1"/>
    <xf numFmtId="1" fontId="10" fillId="0" borderId="0" xfId="4" applyNumberFormat="1" applyFont="1" applyFill="1" applyBorder="1" applyAlignment="1">
      <alignment horizontal="right"/>
    </xf>
    <xf numFmtId="1" fontId="8" fillId="0" borderId="0" xfId="4" applyNumberFormat="1" applyFont="1" applyFill="1" applyBorder="1" applyAlignment="1">
      <alignment horizontal="right"/>
    </xf>
    <xf numFmtId="167" fontId="11" fillId="0" borderId="0" xfId="4" applyNumberFormat="1" applyFont="1" applyFill="1" applyAlignment="1">
      <alignment horizontal="right"/>
    </xf>
    <xf numFmtId="0" fontId="1" fillId="0" borderId="0" xfId="0" applyFont="1"/>
    <xf numFmtId="0" fontId="0" fillId="0" borderId="0" xfId="0" applyFont="1" applyFill="1" applyAlignment="1"/>
    <xf numFmtId="0" fontId="0" fillId="0" borderId="0" xfId="10" applyFont="1" applyAlignment="1"/>
    <xf numFmtId="0" fontId="0" fillId="0" borderId="0" xfId="5" applyFont="1" applyBorder="1" applyAlignment="1">
      <alignment horizontal="left" indent="1"/>
    </xf>
    <xf numFmtId="0" fontId="0" fillId="0" borderId="0" xfId="5" applyFont="1" applyBorder="1" applyAlignment="1">
      <alignment horizontal="left" indent="2"/>
    </xf>
    <xf numFmtId="0" fontId="0" fillId="0" borderId="0" xfId="5" applyFont="1" applyFill="1" applyBorder="1" applyAlignment="1">
      <alignment horizontal="left" wrapText="1" indent="2"/>
    </xf>
    <xf numFmtId="0" fontId="0" fillId="0" borderId="0" xfId="5" applyFont="1" applyBorder="1" applyAlignment="1">
      <alignment horizontal="left" indent="3"/>
    </xf>
    <xf numFmtId="166" fontId="13" fillId="0" borderId="0" xfId="4" applyNumberFormat="1" applyFont="1" applyFill="1" applyAlignment="1">
      <alignment horizontal="right"/>
    </xf>
    <xf numFmtId="167" fontId="10" fillId="0" borderId="0" xfId="4" applyNumberFormat="1" applyFont="1" applyFill="1" applyBorder="1" applyAlignment="1">
      <alignment horizontal="right"/>
    </xf>
    <xf numFmtId="167" fontId="8" fillId="0" borderId="0" xfId="4" applyNumberFormat="1" applyFont="1" applyFill="1" applyBorder="1" applyAlignment="1">
      <alignment horizontal="right"/>
    </xf>
    <xf numFmtId="168" fontId="5" fillId="0" borderId="0" xfId="0" applyNumberFormat="1" applyFont="1"/>
    <xf numFmtId="0" fontId="0" fillId="0" borderId="0" xfId="0" applyFont="1" applyAlignment="1"/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2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21"/>
      <tableStyleElement type="firstColumn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Sozialversicherungspflichtig_Beschäftigte_nach_Wirtschaftszweigen_des_Tourismus" displayName="Sozialversicherungspflichtig_Beschäftigte_nach_Wirtschaftszweigen_des_Tourismus" ref="A5:R16" totalsRowShown="0" headerRowDxfId="19" dataDxfId="18" headerRowCellStyle="Tabellenkopf" dataCellStyle="Tabelleninhalt">
  <tableColumns count="18">
    <tableColumn id="1" name="Wirtschaftszweig1)" dataDxfId="17"/>
    <tableColumn id="22" name="2009" dataDxfId="16"/>
    <tableColumn id="24" name="2010" dataDxfId="15"/>
    <tableColumn id="25" name="2011" dataDxfId="14"/>
    <tableColumn id="27" name="2012" dataDxfId="13"/>
    <tableColumn id="28" name="2013" dataDxfId="12"/>
    <tableColumn id="29" name="2014" dataDxfId="11"/>
    <tableColumn id="30" name="2015" dataDxfId="10"/>
    <tableColumn id="31" name="2016" dataDxfId="9"/>
    <tableColumn id="32" name="2017" dataDxfId="8"/>
    <tableColumn id="33" name="2018" dataDxfId="7"/>
    <tableColumn id="34" name="2019" dataDxfId="6"/>
    <tableColumn id="35" name="2020" dataDxfId="5"/>
    <tableColumn id="2" name="2021" dataDxfId="4" dataCellStyle="Tabelleninhalt"/>
    <tableColumn id="3" name="2022" dataDxfId="3" dataCellStyle="Tabelleninhalt"/>
    <tableColumn id="36" name="2023" dataDxfId="2"/>
    <tableColumn id="18" name="Veränderung 2023 zu 2022 in %" dataDxfId="1" dataCellStyle="Tabelleninhalt">
      <calculatedColumnFormula>ROUND(P6/O6*100-100,1)</calculatedColumnFormula>
    </tableColumn>
    <tableColumn id="16" name="Anteil an der TW insgesamt 2023 in %" dataDxfId="0" dataCellStyle="Tabelleninhalt">
      <calculatedColumnFormula>P6/P$6*100</calculatedColumnFormula>
    </tableColumn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Kredite an inländische Unternehmen und wirtschaftlich selbstständige Privatpersonen am Jahresende 2008 bis 2023 nach ausgewählten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T27"/>
  <sheetViews>
    <sheetView showGridLines="0" tabSelected="1" zoomScaleNormal="100" workbookViewId="0"/>
  </sheetViews>
  <sheetFormatPr baseColWidth="10" defaultColWidth="11.5" defaultRowHeight="12.75" x14ac:dyDescent="0.2"/>
  <cols>
    <col min="1" max="1" width="76.33203125" style="3" customWidth="1"/>
    <col min="2" max="16" width="8.33203125" style="2" customWidth="1"/>
    <col min="17" max="17" width="12.83203125" style="2" customWidth="1"/>
    <col min="18" max="18" width="12.83203125" style="1" customWidth="1"/>
    <col min="19" max="16384" width="11.5" style="1"/>
  </cols>
  <sheetData>
    <row r="1" spans="1:20" x14ac:dyDescent="0.2">
      <c r="A1" s="13" t="s">
        <v>36</v>
      </c>
    </row>
    <row r="2" spans="1:20" x14ac:dyDescent="0.2">
      <c r="A2" s="13" t="s">
        <v>28</v>
      </c>
    </row>
    <row r="3" spans="1:20" s="5" customFormat="1" ht="18" customHeight="1" x14ac:dyDescent="0.2">
      <c r="A3" s="16" t="s">
        <v>37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0" ht="15" customHeight="1" x14ac:dyDescent="0.2">
      <c r="A4" s="14" t="s">
        <v>31</v>
      </c>
    </row>
    <row r="5" spans="1:20" s="4" customFormat="1" ht="33.75" x14ac:dyDescent="0.2">
      <c r="A5" s="7" t="s">
        <v>15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26</v>
      </c>
      <c r="P5" s="8" t="s">
        <v>27</v>
      </c>
      <c r="Q5" s="9" t="s">
        <v>34</v>
      </c>
      <c r="R5" s="9" t="s">
        <v>35</v>
      </c>
    </row>
    <row r="6" spans="1:20" s="18" customFormat="1" ht="12.75" customHeight="1" x14ac:dyDescent="0.2">
      <c r="A6" s="15" t="s">
        <v>32</v>
      </c>
      <c r="B6" s="30">
        <v>57.771000000000001</v>
      </c>
      <c r="C6" s="30">
        <v>58.23</v>
      </c>
      <c r="D6" s="30">
        <v>58.798999999999999</v>
      </c>
      <c r="E6" s="30">
        <v>59.798000000000002</v>
      </c>
      <c r="F6" s="30">
        <v>59.847999999999999</v>
      </c>
      <c r="G6" s="30">
        <v>61.081000000000003</v>
      </c>
      <c r="H6" s="30">
        <v>62.332999999999998</v>
      </c>
      <c r="I6" s="30">
        <v>62.387999999999998</v>
      </c>
      <c r="J6" s="30">
        <v>63.399000000000001</v>
      </c>
      <c r="K6" s="30">
        <v>64.290999999999997</v>
      </c>
      <c r="L6" s="30">
        <v>65.209999999999994</v>
      </c>
      <c r="M6" s="30">
        <v>61.436</v>
      </c>
      <c r="N6" s="30">
        <v>59.481000000000002</v>
      </c>
      <c r="O6" s="30">
        <v>63.055999999999997</v>
      </c>
      <c r="P6" s="30">
        <v>63.648000000000003</v>
      </c>
      <c r="Q6" s="11">
        <f t="shared" ref="Q6:Q16" si="0">ROUND(P6/O6*100-100,1)</f>
        <v>0.9</v>
      </c>
      <c r="R6" s="29">
        <f t="shared" ref="R6:R16" si="1">P6/P$6*100</f>
        <v>100</v>
      </c>
      <c r="T6" s="19"/>
    </row>
    <row r="7" spans="1:20" s="22" customFormat="1" ht="12.75" customHeight="1" x14ac:dyDescent="0.2">
      <c r="A7" s="25" t="s">
        <v>17</v>
      </c>
      <c r="B7" s="31">
        <v>41.493000000000002</v>
      </c>
      <c r="C7" s="31">
        <v>41.847999999999999</v>
      </c>
      <c r="D7" s="31">
        <v>42.024000000000001</v>
      </c>
      <c r="E7" s="31">
        <v>42.543999999999997</v>
      </c>
      <c r="F7" s="31">
        <v>42.604999999999997</v>
      </c>
      <c r="G7" s="31">
        <v>43.853000000000002</v>
      </c>
      <c r="H7" s="31">
        <v>44.692999999999998</v>
      </c>
      <c r="I7" s="31">
        <v>44.52</v>
      </c>
      <c r="J7" s="31">
        <v>45.402999999999999</v>
      </c>
      <c r="K7" s="31">
        <v>46.143000000000001</v>
      </c>
      <c r="L7" s="31">
        <v>47.014000000000003</v>
      </c>
      <c r="M7" s="31">
        <v>43.228999999999999</v>
      </c>
      <c r="N7" s="31">
        <v>41.426000000000002</v>
      </c>
      <c r="O7" s="31">
        <v>44.853000000000002</v>
      </c>
      <c r="P7" s="31">
        <v>45.707000000000001</v>
      </c>
      <c r="Q7" s="10">
        <f t="shared" si="0"/>
        <v>1.9</v>
      </c>
      <c r="R7" s="21">
        <f t="shared" si="1"/>
        <v>71.812154348919051</v>
      </c>
      <c r="T7" s="20"/>
    </row>
    <row r="8" spans="1:20" s="22" customFormat="1" ht="12.75" customHeight="1" x14ac:dyDescent="0.2">
      <c r="A8" s="26" t="s">
        <v>18</v>
      </c>
      <c r="B8" s="31">
        <v>12.138000000000002</v>
      </c>
      <c r="C8" s="31">
        <v>12.505000000000001</v>
      </c>
      <c r="D8" s="31">
        <v>12.712</v>
      </c>
      <c r="E8" s="31">
        <v>13.280999999999999</v>
      </c>
      <c r="F8" s="31">
        <v>13.335999999999999</v>
      </c>
      <c r="G8" s="31">
        <v>13.534999999999998</v>
      </c>
      <c r="H8" s="31">
        <v>13.720999999999998</v>
      </c>
      <c r="I8" s="31">
        <v>13.632</v>
      </c>
      <c r="J8" s="31">
        <v>13.86</v>
      </c>
      <c r="K8" s="31">
        <v>13.897</v>
      </c>
      <c r="L8" s="31">
        <v>14.128</v>
      </c>
      <c r="M8" s="31">
        <v>13.451000000000001</v>
      </c>
      <c r="N8" s="31">
        <v>12.483000000000001</v>
      </c>
      <c r="O8" s="31">
        <v>13.225</v>
      </c>
      <c r="P8" s="31">
        <v>13.478</v>
      </c>
      <c r="Q8" s="10">
        <f t="shared" si="0"/>
        <v>1.9</v>
      </c>
      <c r="R8" s="21">
        <f t="shared" si="1"/>
        <v>21.175842131724483</v>
      </c>
      <c r="T8" s="20"/>
    </row>
    <row r="9" spans="1:20" s="22" customFormat="1" ht="12.75" customHeight="1" x14ac:dyDescent="0.2">
      <c r="A9" s="26" t="s">
        <v>19</v>
      </c>
      <c r="B9" s="31">
        <v>10.263</v>
      </c>
      <c r="C9" s="31">
        <v>10.497</v>
      </c>
      <c r="D9" s="31">
        <v>10.632</v>
      </c>
      <c r="E9" s="31">
        <v>10.962999999999999</v>
      </c>
      <c r="F9" s="31">
        <v>11.253</v>
      </c>
      <c r="G9" s="31">
        <v>11.768000000000001</v>
      </c>
      <c r="H9" s="31">
        <v>12.494</v>
      </c>
      <c r="I9" s="31">
        <v>12.815</v>
      </c>
      <c r="J9" s="31">
        <v>13.163</v>
      </c>
      <c r="K9" s="31">
        <v>13.494</v>
      </c>
      <c r="L9" s="31">
        <v>13.71</v>
      </c>
      <c r="M9" s="31">
        <v>13.129</v>
      </c>
      <c r="N9" s="31">
        <v>12.73</v>
      </c>
      <c r="O9" s="31">
        <v>13.452999999999999</v>
      </c>
      <c r="P9" s="31">
        <v>13.598000000000001</v>
      </c>
      <c r="Q9" s="10">
        <f t="shared" si="0"/>
        <v>1.1000000000000001</v>
      </c>
      <c r="R9" s="21">
        <f t="shared" si="1"/>
        <v>21.364379084967318</v>
      </c>
      <c r="T9" s="20"/>
    </row>
    <row r="10" spans="1:20" s="22" customFormat="1" ht="12.75" customHeight="1" x14ac:dyDescent="0.2">
      <c r="A10" s="27" t="s">
        <v>20</v>
      </c>
      <c r="B10" s="31">
        <v>9.3520000000000003</v>
      </c>
      <c r="C10" s="31">
        <v>9.3060000000000009</v>
      </c>
      <c r="D10" s="31">
        <v>9.2110000000000003</v>
      </c>
      <c r="E10" s="31">
        <v>8.907</v>
      </c>
      <c r="F10" s="31">
        <v>8.5330000000000013</v>
      </c>
      <c r="G10" s="31">
        <v>8.5109999999999992</v>
      </c>
      <c r="H10" s="31">
        <v>8.1460000000000008</v>
      </c>
      <c r="I10" s="31">
        <v>8.2409999999999997</v>
      </c>
      <c r="J10" s="31">
        <v>8.1929999999999996</v>
      </c>
      <c r="K10" s="31">
        <v>8.1769999999999996</v>
      </c>
      <c r="L10" s="31">
        <v>8.327</v>
      </c>
      <c r="M10" s="31">
        <v>6.3840000000000003</v>
      </c>
      <c r="N10" s="31">
        <v>6.7590000000000003</v>
      </c>
      <c r="O10" s="31">
        <v>8.2270000000000003</v>
      </c>
      <c r="P10" s="31">
        <v>8.35</v>
      </c>
      <c r="Q10" s="10">
        <f t="shared" si="0"/>
        <v>1.5</v>
      </c>
      <c r="R10" s="21">
        <f t="shared" si="1"/>
        <v>13.119029663147309</v>
      </c>
      <c r="T10" s="20"/>
    </row>
    <row r="11" spans="1:20" s="22" customFormat="1" ht="12.75" customHeight="1" x14ac:dyDescent="0.2">
      <c r="A11" s="28" t="s">
        <v>21</v>
      </c>
      <c r="B11" s="31">
        <v>6.218</v>
      </c>
      <c r="C11" s="31">
        <v>6.1630000000000003</v>
      </c>
      <c r="D11" s="31">
        <v>6.1470000000000002</v>
      </c>
      <c r="E11" s="31">
        <v>5.9820000000000002</v>
      </c>
      <c r="F11" s="31">
        <v>5.7930000000000001</v>
      </c>
      <c r="G11" s="31">
        <v>5.6079999999999997</v>
      </c>
      <c r="H11" s="31">
        <v>5.3680000000000003</v>
      </c>
      <c r="I11" s="31">
        <v>5.3369999999999997</v>
      </c>
      <c r="J11" s="31">
        <v>5.31</v>
      </c>
      <c r="K11" s="31">
        <v>5.2789999999999999</v>
      </c>
      <c r="L11" s="31">
        <v>5.3849999999999998</v>
      </c>
      <c r="M11" s="31">
        <v>4.0510000000000002</v>
      </c>
      <c r="N11" s="31">
        <v>4.1630000000000003</v>
      </c>
      <c r="O11" s="31">
        <v>5.1219999999999999</v>
      </c>
      <c r="P11" s="31">
        <v>5.0830000000000002</v>
      </c>
      <c r="Q11" s="10">
        <f t="shared" si="0"/>
        <v>-0.8</v>
      </c>
      <c r="R11" s="21">
        <f t="shared" si="1"/>
        <v>7.9861111111111107</v>
      </c>
      <c r="T11" s="20"/>
    </row>
    <row r="12" spans="1:20" s="22" customFormat="1" ht="12.75" customHeight="1" x14ac:dyDescent="0.2">
      <c r="A12" s="26" t="s">
        <v>22</v>
      </c>
      <c r="B12" s="31">
        <v>0.46100000000000002</v>
      </c>
      <c r="C12" s="31">
        <v>0.41099999999999998</v>
      </c>
      <c r="D12" s="31">
        <v>0.40600000000000003</v>
      </c>
      <c r="E12" s="31">
        <v>0.39400000000000002</v>
      </c>
      <c r="F12" s="31">
        <v>0.38800000000000001</v>
      </c>
      <c r="G12" s="31">
        <v>0.39300000000000002</v>
      </c>
      <c r="H12" s="31">
        <v>0.40200000000000002</v>
      </c>
      <c r="I12" s="31">
        <v>0.377</v>
      </c>
      <c r="J12" s="31">
        <v>0.442</v>
      </c>
      <c r="K12" s="31">
        <v>0.503</v>
      </c>
      <c r="L12" s="31">
        <v>0.54100000000000004</v>
      </c>
      <c r="M12" s="31">
        <v>0.43099999999999999</v>
      </c>
      <c r="N12" s="31">
        <v>0.45500000000000002</v>
      </c>
      <c r="O12" s="31">
        <v>0.46899999999999997</v>
      </c>
      <c r="P12" s="31">
        <v>0.50700000000000001</v>
      </c>
      <c r="Q12" s="10">
        <f t="shared" si="0"/>
        <v>8.1</v>
      </c>
      <c r="R12" s="21">
        <f t="shared" si="1"/>
        <v>0.79656862745098034</v>
      </c>
      <c r="T12" s="20"/>
    </row>
    <row r="13" spans="1:20" s="22" customFormat="1" ht="12.75" customHeight="1" x14ac:dyDescent="0.2">
      <c r="A13" s="26" t="s">
        <v>23</v>
      </c>
      <c r="B13" s="31">
        <v>3.222</v>
      </c>
      <c r="C13" s="31">
        <v>3.125</v>
      </c>
      <c r="D13" s="31">
        <v>3.1179999999999999</v>
      </c>
      <c r="E13" s="31">
        <v>3.105</v>
      </c>
      <c r="F13" s="31">
        <v>3.1179999999999999</v>
      </c>
      <c r="G13" s="31">
        <v>3.5219999999999998</v>
      </c>
      <c r="H13" s="31">
        <v>3.8540000000000001</v>
      </c>
      <c r="I13" s="31">
        <v>3.492</v>
      </c>
      <c r="J13" s="31">
        <v>3.5609999999999999</v>
      </c>
      <c r="K13" s="31">
        <v>3.75</v>
      </c>
      <c r="L13" s="31">
        <v>3.8740000000000001</v>
      </c>
      <c r="M13" s="31">
        <v>3.62</v>
      </c>
      <c r="N13" s="31">
        <v>2.972</v>
      </c>
      <c r="O13" s="31">
        <v>3.089</v>
      </c>
      <c r="P13" s="31">
        <v>3.2919999999999998</v>
      </c>
      <c r="Q13" s="10">
        <f t="shared" si="0"/>
        <v>6.6</v>
      </c>
      <c r="R13" s="21">
        <f t="shared" si="1"/>
        <v>5.1721970839617892</v>
      </c>
      <c r="T13" s="20"/>
    </row>
    <row r="14" spans="1:20" s="22" customFormat="1" ht="12.75" customHeight="1" x14ac:dyDescent="0.2">
      <c r="A14" s="26" t="s">
        <v>24</v>
      </c>
      <c r="B14" s="31">
        <v>6.056</v>
      </c>
      <c r="C14" s="31">
        <v>6.0050000000000008</v>
      </c>
      <c r="D14" s="31">
        <v>5.9439999999999991</v>
      </c>
      <c r="E14" s="31">
        <v>5.8940000000000001</v>
      </c>
      <c r="F14" s="31">
        <v>5.9769999999999994</v>
      </c>
      <c r="G14" s="31">
        <v>6.125</v>
      </c>
      <c r="H14" s="31">
        <v>6.0759999999999996</v>
      </c>
      <c r="I14" s="31">
        <v>5.9630000000000001</v>
      </c>
      <c r="J14" s="31">
        <v>6.1829999999999998</v>
      </c>
      <c r="K14" s="31">
        <v>6.3209999999999997</v>
      </c>
      <c r="L14" s="31">
        <v>6.4340000000000002</v>
      </c>
      <c r="M14" s="31">
        <v>6.2139999999999995</v>
      </c>
      <c r="N14" s="31">
        <v>6.0270000000000001</v>
      </c>
      <c r="O14" s="31">
        <v>6.391</v>
      </c>
      <c r="P14" s="31">
        <v>6.4809999999999999</v>
      </c>
      <c r="Q14" s="10">
        <f t="shared" si="0"/>
        <v>1.4</v>
      </c>
      <c r="R14" s="21">
        <f t="shared" si="1"/>
        <v>10.182566616390146</v>
      </c>
      <c r="T14" s="20"/>
    </row>
    <row r="15" spans="1:20" s="22" customFormat="1" ht="12.75" customHeight="1" x14ac:dyDescent="0.2">
      <c r="A15" s="25" t="s">
        <v>33</v>
      </c>
      <c r="B15" s="31">
        <v>16.277999999999999</v>
      </c>
      <c r="C15" s="31">
        <v>16.382000000000001</v>
      </c>
      <c r="D15" s="31">
        <v>16.774999999999999</v>
      </c>
      <c r="E15" s="31">
        <v>17.253999999999998</v>
      </c>
      <c r="F15" s="31">
        <v>17.242000000000001</v>
      </c>
      <c r="G15" s="31">
        <v>17.227</v>
      </c>
      <c r="H15" s="31">
        <v>17.638999999999999</v>
      </c>
      <c r="I15" s="31">
        <v>17.868000000000002</v>
      </c>
      <c r="J15" s="31">
        <v>17.995999999999999</v>
      </c>
      <c r="K15" s="31">
        <v>18.149000000000001</v>
      </c>
      <c r="L15" s="31">
        <v>18.195999999999998</v>
      </c>
      <c r="M15" s="31">
        <v>18.207000000000001</v>
      </c>
      <c r="N15" s="31">
        <v>18.055</v>
      </c>
      <c r="O15" s="31">
        <v>18.204000000000001</v>
      </c>
      <c r="P15" s="31">
        <v>17.940999999999999</v>
      </c>
      <c r="Q15" s="10">
        <f t="shared" si="0"/>
        <v>-1.4</v>
      </c>
      <c r="R15" s="21">
        <f t="shared" si="1"/>
        <v>28.187845651080938</v>
      </c>
      <c r="T15" s="20"/>
    </row>
    <row r="16" spans="1:20" s="22" customFormat="1" ht="12.75" customHeight="1" x14ac:dyDescent="0.2">
      <c r="A16" s="26" t="s">
        <v>25</v>
      </c>
      <c r="B16" s="31">
        <v>12.167</v>
      </c>
      <c r="C16" s="31">
        <v>12.317</v>
      </c>
      <c r="D16" s="31">
        <v>12.702999999999999</v>
      </c>
      <c r="E16" s="31">
        <v>13.183999999999999</v>
      </c>
      <c r="F16" s="31">
        <v>13.254</v>
      </c>
      <c r="G16" s="31">
        <v>13.302</v>
      </c>
      <c r="H16" s="31">
        <v>13.734</v>
      </c>
      <c r="I16" s="31">
        <v>13.99</v>
      </c>
      <c r="J16" s="31">
        <v>14.115</v>
      </c>
      <c r="K16" s="31">
        <v>14.265000000000001</v>
      </c>
      <c r="L16" s="31">
        <v>14.292999999999999</v>
      </c>
      <c r="M16" s="31">
        <v>14.337999999999999</v>
      </c>
      <c r="N16" s="31">
        <v>14.250999999999999</v>
      </c>
      <c r="O16" s="31">
        <v>14.331</v>
      </c>
      <c r="P16" s="31">
        <v>14.103999999999999</v>
      </c>
      <c r="Q16" s="10">
        <f t="shared" si="0"/>
        <v>-1.6</v>
      </c>
      <c r="R16" s="21">
        <f t="shared" si="1"/>
        <v>22.159376571141276</v>
      </c>
      <c r="T16" s="20"/>
    </row>
    <row r="17" spans="1:18" ht="11.25" customHeight="1" x14ac:dyDescent="0.2">
      <c r="A17" s="24" t="s"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">
      <c r="A18" s="23" t="s">
        <v>29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1.25" customHeight="1" x14ac:dyDescent="0.2">
      <c r="A19" s="23" t="s">
        <v>16</v>
      </c>
    </row>
    <row r="20" spans="1:18" x14ac:dyDescent="0.2">
      <c r="A20" s="33" t="s">
        <v>30</v>
      </c>
    </row>
    <row r="21" spans="1:18" ht="11.25" customHeight="1" x14ac:dyDescent="0.2">
      <c r="A21" s="17" t="s">
        <v>13</v>
      </c>
    </row>
    <row r="26" spans="1:18" x14ac:dyDescent="0.2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8" x14ac:dyDescent="0.2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</sheetData>
  <dataValidations count="3">
    <dataValidation allowBlank="1" showInputMessage="1" showErrorMessage="1" promptTitle="Fußnote allgemein" prompt="Nach Bereinigung der aggregierten Daten um sozialversicherungspflichtig Beschäftigte, die mit dem Tourismus nur sehr wenig oder überhaupt nicht in Verbindung stehen, unter Verwendung spezifischer Schlüsselindikatoren aus nichtamtlichen Drittquellen." sqref="A3"/>
    <dataValidation allowBlank="1" showInputMessage="1" showErrorMessage="1" promptTitle="Fußnote 1" prompt="Gemäß Klassifikation der Wirtschaftszweige, Ausgabe 2008 (WZ 2008)." sqref="A5"/>
    <dataValidation allowBlank="1" showInputMessage="1" showErrorMessage="1" promptTitle="Fußnotenstrich" prompt="Nachfolgend Fußnotenbereich mit Fußnotenerläuterungen und weiteren Erklärungen." sqref="A17"/>
  </dataValidations>
  <hyperlinks>
    <hyperlink ref="A21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SVB_2009-2023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Sozialversicherungspflichtig Beschäftigte am Arbeitsort in der Tourismuswirtschaft in Sachsen am 30. Juni 2009 bis 2023 nach Wirtschaftszweigen des Tourismus</dc:title>
  <dc:subject>Tourismuswirtschaft</dc:subject>
  <dc:creator>Statistisches Landesamt des Freistaates Sachsen</dc:creator>
  <cp:keywords>Tourismus, Tourismuswirtschaft, Sozialversicherungspflichtig Beschäftigte, Arbeitsort, Hauptwirtschaftszweige, Verbundene Aktivitäten, WZ 2008, Beschäftigungsstatistik, Bundesagentur für Arbeit, Sachsen</cp:keywords>
  <cp:lastModifiedBy>Statistisches Landesamt des Freistaates Sachsen</cp:lastModifiedBy>
  <cp:lastPrinted>2024-03-20T15:53:53Z</cp:lastPrinted>
  <dcterms:created xsi:type="dcterms:W3CDTF">2021-08-16T05:14:52Z</dcterms:created>
  <dcterms:modified xsi:type="dcterms:W3CDTF">2024-06-11T07:21:45Z</dcterms:modified>
  <cp:category>Downloadtabelle</cp:category>
  <cp:contentStatus>Oktober 2022</cp:contentStatus>
</cp:coreProperties>
</file>