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165" windowWidth="12720" windowHeight="12240" tabRatio="857"/>
  </bookViews>
  <sheets>
    <sheet name="Titel" sheetId="95" r:id="rId1"/>
    <sheet name="Impressum" sheetId="94" r:id="rId2"/>
    <sheet name="Inhalt" sheetId="13" r:id="rId3"/>
    <sheet name="1.1" sheetId="14" r:id="rId4"/>
    <sheet name="1.2" sheetId="73" r:id="rId5"/>
    <sheet name="2.1" sheetId="24" r:id="rId6"/>
    <sheet name="2.2" sheetId="75" r:id="rId7"/>
    <sheet name="3.1" sheetId="25" r:id="rId8"/>
    <sheet name="3.2" sheetId="76" r:id="rId9"/>
    <sheet name="4.1" sheetId="26" r:id="rId10"/>
    <sheet name="4.2" sheetId="77" r:id="rId11"/>
    <sheet name="5.1" sheetId="27" r:id="rId12"/>
    <sheet name="5.2" sheetId="78" r:id="rId13"/>
    <sheet name="6.1" sheetId="28" r:id="rId14"/>
    <sheet name="6.2" sheetId="85" r:id="rId15"/>
    <sheet name="7" sheetId="29" r:id="rId16"/>
    <sheet name="8" sheetId="30" r:id="rId17"/>
    <sheet name="9" sheetId="32" r:id="rId18"/>
    <sheet name="10" sheetId="33" r:id="rId19"/>
    <sheet name="11" sheetId="34" r:id="rId20"/>
    <sheet name="12" sheetId="35" r:id="rId21"/>
    <sheet name="13" sheetId="36" r:id="rId22"/>
    <sheet name="14" sheetId="37" r:id="rId23"/>
    <sheet name="15" sheetId="71" r:id="rId24"/>
    <sheet name="16" sheetId="81" r:id="rId25"/>
    <sheet name="17" sheetId="87" r:id="rId26"/>
    <sheet name="18" sheetId="86" r:id="rId27"/>
    <sheet name="19" sheetId="40" r:id="rId28"/>
    <sheet name="20" sheetId="89" r:id="rId29"/>
    <sheet name="21" sheetId="88" r:id="rId30"/>
    <sheet name="22" sheetId="42" r:id="rId31"/>
    <sheet name="23" sheetId="46" r:id="rId32"/>
    <sheet name="24" sheetId="90" r:id="rId33"/>
    <sheet name="25" sheetId="91" r:id="rId34"/>
    <sheet name="26" sheetId="82" r:id="rId35"/>
    <sheet name="27" sheetId="92" r:id="rId36"/>
    <sheet name="28" sheetId="49" r:id="rId37"/>
    <sheet name="29" sheetId="93" r:id="rId38"/>
    <sheet name="30" sheetId="83" r:id="rId39"/>
    <sheet name="31" sheetId="53" r:id="rId40"/>
    <sheet name="32" sheetId="54" r:id="rId41"/>
    <sheet name="33" sheetId="55" r:id="rId42"/>
    <sheet name="34" sheetId="56" r:id="rId43"/>
    <sheet name="35" sheetId="57" r:id="rId44"/>
    <sheet name="36" sheetId="58" r:id="rId45"/>
    <sheet name="37" sheetId="59" r:id="rId46"/>
    <sheet name="38" sheetId="60" r:id="rId47"/>
    <sheet name="39" sheetId="61" r:id="rId48"/>
    <sheet name="40" sheetId="62" r:id="rId49"/>
    <sheet name="41" sheetId="38" r:id="rId50"/>
  </sheets>
  <definedNames>
    <definedName name="_xlnm.Database" localSheetId="4">#REF!</definedName>
    <definedName name="_xlnm.Database" localSheetId="18">'10'!$1:$1048576</definedName>
    <definedName name="_xlnm.Database" localSheetId="19">'11'!$1:$1048576</definedName>
    <definedName name="_xlnm.Database" localSheetId="20">'12'!$1:$1048576</definedName>
    <definedName name="_xlnm.Database" localSheetId="21">'13'!$1:$1048576</definedName>
    <definedName name="_xlnm.Database" localSheetId="22">'14'!$1:$1048576</definedName>
    <definedName name="_xlnm.Database" localSheetId="24">#REF!</definedName>
    <definedName name="_xlnm.Database" localSheetId="25">'17'!#REF!</definedName>
    <definedName name="_xlnm.Database" localSheetId="26">'18'!#REF!</definedName>
    <definedName name="_xlnm.Database" localSheetId="27">'19'!#REF!</definedName>
    <definedName name="_xlnm.Database" localSheetId="5">'2.1'!$1:$1048576</definedName>
    <definedName name="_xlnm.Database" localSheetId="6">'2.2'!$1:$1048576</definedName>
    <definedName name="_xlnm.Database" localSheetId="28">'20'!#REF!</definedName>
    <definedName name="_xlnm.Database" localSheetId="29">'21'!#REF!</definedName>
    <definedName name="_xlnm.Database" localSheetId="30">'22'!#REF!</definedName>
    <definedName name="_xlnm.Database" localSheetId="31">'23'!#REF!</definedName>
    <definedName name="_xlnm.Database" localSheetId="32">'24'!#REF!</definedName>
    <definedName name="_xlnm.Database" localSheetId="33">'25'!#REF!</definedName>
    <definedName name="_xlnm.Database" localSheetId="34">'26'!#REF!</definedName>
    <definedName name="_xlnm.Database" localSheetId="35">'27'!#REF!</definedName>
    <definedName name="_xlnm.Database" localSheetId="36">'28'!#REF!</definedName>
    <definedName name="_xlnm.Database" localSheetId="37">'29'!#REF!</definedName>
    <definedName name="_xlnm.Database" localSheetId="7">'3.1'!#REF!</definedName>
    <definedName name="_xlnm.Database" localSheetId="8">'3.2'!#REF!</definedName>
    <definedName name="_xlnm.Database" localSheetId="38">'30'!#REF!</definedName>
    <definedName name="_xlnm.Database" localSheetId="9">'4.1'!$1:$1048576</definedName>
    <definedName name="_xlnm.Database" localSheetId="10">'4.2'!$1:$1048576</definedName>
    <definedName name="_xlnm.Database" localSheetId="49">'41'!#REF!</definedName>
    <definedName name="_xlnm.Database" localSheetId="11">'5.1'!$1:$1048576</definedName>
    <definedName name="_xlnm.Database" localSheetId="12">'5.2'!$1:$1048576</definedName>
    <definedName name="_xlnm.Database" localSheetId="13">'6.1'!$1:$1048576</definedName>
    <definedName name="_xlnm.Database" localSheetId="14">'6.2'!$1:$1048576</definedName>
    <definedName name="_xlnm.Database" localSheetId="15">'7'!$1:$1048576</definedName>
    <definedName name="_xlnm.Database" localSheetId="16">'8'!$1:$1048576</definedName>
    <definedName name="_xlnm.Database" localSheetId="17">'9'!$1:$1048576</definedName>
    <definedName name="_xlnm.Database">#REF!</definedName>
    <definedName name="_xlnm.Criteria" localSheetId="4">#REF!</definedName>
    <definedName name="_xlnm.Criteria" localSheetId="18">'10'!#REF!</definedName>
    <definedName name="_xlnm.Criteria" localSheetId="19">'11'!#REF!</definedName>
    <definedName name="_xlnm.Criteria" localSheetId="20">'12'!#REF!</definedName>
    <definedName name="_xlnm.Criteria" localSheetId="21">'13'!#REF!</definedName>
    <definedName name="_xlnm.Criteria" localSheetId="22">'14'!#REF!</definedName>
    <definedName name="_xlnm.Criteria" localSheetId="24">#REF!</definedName>
    <definedName name="_xlnm.Criteria" localSheetId="25">'17'!#REF!</definedName>
    <definedName name="_xlnm.Criteria" localSheetId="26">'18'!#REF!</definedName>
    <definedName name="_xlnm.Criteria" localSheetId="27">'19'!#REF!</definedName>
    <definedName name="_xlnm.Criteria" localSheetId="5">'2.1'!#REF!</definedName>
    <definedName name="_xlnm.Criteria" localSheetId="6">'2.2'!#REF!</definedName>
    <definedName name="_xlnm.Criteria" localSheetId="28">'20'!#REF!</definedName>
    <definedName name="_xlnm.Criteria" localSheetId="29">'21'!#REF!</definedName>
    <definedName name="_xlnm.Criteria" localSheetId="30">'22'!#REF!</definedName>
    <definedName name="_xlnm.Criteria" localSheetId="31">'23'!#REF!</definedName>
    <definedName name="_xlnm.Criteria" localSheetId="32">'24'!#REF!</definedName>
    <definedName name="_xlnm.Criteria" localSheetId="33">'25'!#REF!</definedName>
    <definedName name="_xlnm.Criteria" localSheetId="34">'26'!#REF!</definedName>
    <definedName name="_xlnm.Criteria" localSheetId="35">'27'!#REF!</definedName>
    <definedName name="_xlnm.Criteria" localSheetId="36">'28'!#REF!</definedName>
    <definedName name="_xlnm.Criteria" localSheetId="37">'29'!#REF!</definedName>
    <definedName name="_xlnm.Criteria" localSheetId="7">'3.1'!#REF!</definedName>
    <definedName name="_xlnm.Criteria" localSheetId="8">'3.2'!#REF!</definedName>
    <definedName name="_xlnm.Criteria" localSheetId="38">'30'!#REF!</definedName>
    <definedName name="_xlnm.Criteria" localSheetId="9">'4.1'!#REF!</definedName>
    <definedName name="_xlnm.Criteria" localSheetId="10">'4.2'!#REF!</definedName>
    <definedName name="_xlnm.Criteria" localSheetId="49">'41'!#REF!</definedName>
    <definedName name="_xlnm.Criteria" localSheetId="11">'5.1'!#REF!</definedName>
    <definedName name="_xlnm.Criteria" localSheetId="12">'5.2'!#REF!</definedName>
    <definedName name="_xlnm.Criteria" localSheetId="13">'6.1'!#REF!</definedName>
    <definedName name="_xlnm.Criteria" localSheetId="14">'6.2'!#REF!</definedName>
    <definedName name="_xlnm.Criteria" localSheetId="15">'7'!#REF!</definedName>
    <definedName name="_xlnm.Criteria" localSheetId="16">'8'!#REF!</definedName>
    <definedName name="_xlnm.Criteria" localSheetId="17">'9'!#REF!</definedName>
    <definedName name="_xlnm.Criteria">#REF!</definedName>
    <definedName name="_xlnm.Extract" localSheetId="4">#REF!</definedName>
    <definedName name="_xlnm.Extract" localSheetId="18">'10'!$1:$1048576</definedName>
    <definedName name="_xlnm.Extract" localSheetId="19">'11'!$1:$1048576</definedName>
    <definedName name="_xlnm.Extract" localSheetId="20">'12'!$1:$1048576</definedName>
    <definedName name="_xlnm.Extract" localSheetId="21">'13'!$1:$1048576</definedName>
    <definedName name="_xlnm.Extract" localSheetId="22">'14'!$1:$1048576</definedName>
    <definedName name="_xlnm.Extract" localSheetId="24">#REF!</definedName>
    <definedName name="_xlnm.Extract" localSheetId="25">'17'!#REF!</definedName>
    <definedName name="_xlnm.Extract" localSheetId="26">'18'!#REF!</definedName>
    <definedName name="_xlnm.Extract" localSheetId="27">'19'!#REF!</definedName>
    <definedName name="_xlnm.Extract" localSheetId="5">'2.1'!$1:$1048576</definedName>
    <definedName name="_xlnm.Extract" localSheetId="6">'2.2'!$1:$1048576</definedName>
    <definedName name="_xlnm.Extract" localSheetId="28">'20'!#REF!</definedName>
    <definedName name="_xlnm.Extract" localSheetId="29">'21'!#REF!</definedName>
    <definedName name="_xlnm.Extract" localSheetId="30">'22'!#REF!</definedName>
    <definedName name="_xlnm.Extract" localSheetId="31">'23'!#REF!</definedName>
    <definedName name="_xlnm.Extract" localSheetId="32">'24'!#REF!</definedName>
    <definedName name="_xlnm.Extract" localSheetId="33">'25'!#REF!</definedName>
    <definedName name="_xlnm.Extract" localSheetId="34">'26'!#REF!</definedName>
    <definedName name="_xlnm.Extract" localSheetId="35">'27'!#REF!</definedName>
    <definedName name="_xlnm.Extract" localSheetId="36">'28'!#REF!</definedName>
    <definedName name="_xlnm.Extract" localSheetId="37">'29'!#REF!</definedName>
    <definedName name="_xlnm.Extract" localSheetId="7">'3.1'!#REF!</definedName>
    <definedName name="_xlnm.Extract" localSheetId="8">'3.2'!#REF!</definedName>
    <definedName name="_xlnm.Extract" localSheetId="38">'30'!#REF!</definedName>
    <definedName name="_xlnm.Extract" localSheetId="9">'4.1'!$1:$1048576</definedName>
    <definedName name="_xlnm.Extract" localSheetId="10">'4.2'!$1:$1048576</definedName>
    <definedName name="_xlnm.Extract" localSheetId="49">'41'!#REF!</definedName>
    <definedName name="_xlnm.Extract" localSheetId="11">'5.1'!$1:$1048576</definedName>
    <definedName name="_xlnm.Extract" localSheetId="12">'5.2'!$1:$1048576</definedName>
    <definedName name="_xlnm.Extract" localSheetId="13">'6.1'!$1:$1048576</definedName>
    <definedName name="_xlnm.Extract" localSheetId="14">'6.2'!$1:$1048576</definedName>
    <definedName name="_xlnm.Extract" localSheetId="15">'7'!$1:$1048576</definedName>
    <definedName name="_xlnm.Extract" localSheetId="16">'8'!$1:$1048576</definedName>
    <definedName name="_xlnm.Extract" localSheetId="17">'9'!$1:$1048576</definedName>
    <definedName name="_xlnm.Extract">#REF!</definedName>
  </definedNames>
  <calcPr calcId="145621" fullPrecision="0"/>
</workbook>
</file>

<file path=xl/calcChain.xml><?xml version="1.0" encoding="utf-8"?>
<calcChain xmlns="http://schemas.openxmlformats.org/spreadsheetml/2006/main">
  <c r="G17" i="90" l="1"/>
  <c r="J24" i="24" l="1"/>
  <c r="F35" i="37" l="1"/>
  <c r="B29" i="53" l="1"/>
  <c r="C30" i="61" l="1"/>
  <c r="B30" i="61"/>
  <c r="C30" i="58" l="1"/>
  <c r="B30" i="58"/>
  <c r="C30" i="56"/>
  <c r="B30" i="56"/>
  <c r="B30" i="55"/>
  <c r="B20" i="55"/>
  <c r="C30" i="54"/>
  <c r="B30" i="54"/>
  <c r="F25" i="37" l="1"/>
  <c r="M41" i="24" l="1"/>
  <c r="J41" i="24"/>
  <c r="G41" i="24"/>
  <c r="M39" i="24"/>
  <c r="J39" i="24"/>
  <c r="G39" i="24"/>
  <c r="M36" i="24"/>
  <c r="J36" i="24"/>
  <c r="G36" i="24"/>
  <c r="M33" i="24"/>
  <c r="J33" i="24"/>
  <c r="G33" i="24"/>
  <c r="G15" i="24"/>
  <c r="J15" i="24"/>
  <c r="M15" i="24"/>
  <c r="G17" i="24"/>
  <c r="J17" i="24"/>
  <c r="M17" i="24"/>
  <c r="G19" i="24"/>
  <c r="J19" i="24"/>
  <c r="M19" i="24"/>
  <c r="G21" i="24"/>
  <c r="J21" i="24"/>
  <c r="M21" i="24"/>
  <c r="G24" i="24"/>
  <c r="M24" i="24"/>
  <c r="G27" i="24"/>
  <c r="J27" i="24"/>
  <c r="M27" i="24"/>
  <c r="G29" i="24"/>
  <c r="J29" i="24"/>
  <c r="M29" i="24"/>
  <c r="G31" i="24"/>
  <c r="J31" i="24"/>
  <c r="M31" i="24"/>
  <c r="C41" i="24" l="1"/>
  <c r="C36" i="24"/>
  <c r="C33" i="24"/>
  <c r="C15" i="24"/>
  <c r="C31" i="24"/>
  <c r="C29" i="24"/>
  <c r="C27" i="24"/>
  <c r="C21" i="24"/>
  <c r="C19" i="24"/>
  <c r="C17" i="24"/>
  <c r="C39" i="24"/>
  <c r="C24" i="24"/>
</calcChain>
</file>

<file path=xl/sharedStrings.xml><?xml version="1.0" encoding="utf-8"?>
<sst xmlns="http://schemas.openxmlformats.org/spreadsheetml/2006/main" count="4329" uniqueCount="559">
  <si>
    <t>Rinder 2 Jahre und älter</t>
  </si>
  <si>
    <t>Ferkel</t>
  </si>
  <si>
    <t>·</t>
  </si>
  <si>
    <t>Anzahl</t>
  </si>
  <si>
    <t>Vogtlandkreis</t>
  </si>
  <si>
    <t>Bautzen</t>
  </si>
  <si>
    <t>Rinder
insgesamt</t>
  </si>
  <si>
    <t>Kühe</t>
  </si>
  <si>
    <t>_____</t>
  </si>
  <si>
    <t>Schweine</t>
  </si>
  <si>
    <t>Ziegen</t>
  </si>
  <si>
    <t>Tabellen</t>
  </si>
  <si>
    <t>Erzgebirgskreis</t>
  </si>
  <si>
    <t>Mittelsachsen</t>
  </si>
  <si>
    <t>Görlitz</t>
  </si>
  <si>
    <t>Nordsachsen</t>
  </si>
  <si>
    <t>Chemnitz, Stadt</t>
  </si>
  <si>
    <t>Dresden, Stadt</t>
  </si>
  <si>
    <t>Leipzig, Stadt</t>
  </si>
  <si>
    <t xml:space="preserve">  Osterzgebirge</t>
  </si>
  <si>
    <t>Sächsische Schweiz-</t>
  </si>
  <si>
    <t xml:space="preserve">Inhalt                                                          </t>
  </si>
  <si>
    <t>Betriebe</t>
  </si>
  <si>
    <t>Und zwar</t>
  </si>
  <si>
    <t>Rinder</t>
  </si>
  <si>
    <t>Tiere</t>
  </si>
  <si>
    <t>Viehbestand
insgesamt</t>
  </si>
  <si>
    <t>Und</t>
  </si>
  <si>
    <t>zwar</t>
  </si>
  <si>
    <t>Schafe</t>
  </si>
  <si>
    <t>Hühner</t>
  </si>
  <si>
    <t>GV</t>
  </si>
  <si>
    <t>Zwickau</t>
  </si>
  <si>
    <t>Meißen</t>
  </si>
  <si>
    <t>Leipzig</t>
  </si>
  <si>
    <t xml:space="preserve">                2010</t>
  </si>
  <si>
    <t>Kälber und Jungrinder
bis unter 1 Jahr</t>
  </si>
  <si>
    <t>Rinder 1 bis unter 2 Jahre</t>
  </si>
  <si>
    <t>zusammen</t>
  </si>
  <si>
    <t>und zwar</t>
  </si>
  <si>
    <t>männlich</t>
  </si>
  <si>
    <t>weiblich
(nicht abgekalbt)</t>
  </si>
  <si>
    <t>weiblich</t>
  </si>
  <si>
    <t xml:space="preserve">                2007</t>
  </si>
  <si>
    <t xml:space="preserve">                2003</t>
  </si>
  <si>
    <t xml:space="preserve">                1999</t>
  </si>
  <si>
    <t>Zuchtsauen</t>
  </si>
  <si>
    <t>Schafe
unter
1 Jahr</t>
  </si>
  <si>
    <t>Schafböcke,
Hammel und
andere Schafe</t>
  </si>
  <si>
    <t>davon</t>
  </si>
  <si>
    <r>
      <t>Mutterschafe</t>
    </r>
    <r>
      <rPr>
        <vertAlign val="superscript"/>
        <sz val="8"/>
        <rFont val="Arial"/>
        <family val="2"/>
      </rPr>
      <t>1)</t>
    </r>
  </si>
  <si>
    <t>andere 
Mutterschafe</t>
  </si>
  <si>
    <t>andere
Ziegen</t>
  </si>
  <si>
    <t>1) einschließlich bereits gedeckter Jungziegen</t>
  </si>
  <si>
    <r>
      <t>weibliche Ziegen
zur Zucht</t>
    </r>
    <r>
      <rPr>
        <vertAlign val="superscript"/>
        <sz val="8"/>
        <rFont val="Arial"/>
        <family val="2"/>
      </rPr>
      <t>1)</t>
    </r>
  </si>
  <si>
    <t>Hühner
insgesamt</t>
  </si>
  <si>
    <t>Sonstiges
Geflügel
insgesamt</t>
  </si>
  <si>
    <t>1) einschließlich Küken</t>
  </si>
  <si>
    <t>2) Zuchthähne ab 2010 bei Legehennen, vorher bei Masthühnern</t>
  </si>
  <si>
    <r>
      <t>Junghennen</t>
    </r>
    <r>
      <rPr>
        <vertAlign val="superscript"/>
        <sz val="8"/>
        <rFont val="Arial"/>
        <family val="2"/>
      </rPr>
      <t>1)</t>
    </r>
  </si>
  <si>
    <r>
      <t>Legehennen</t>
    </r>
    <r>
      <rPr>
        <vertAlign val="superscript"/>
        <sz val="8"/>
        <rFont val="Arial"/>
        <family val="2"/>
      </rPr>
      <t>2)</t>
    </r>
  </si>
  <si>
    <r>
      <t>Gänse</t>
    </r>
    <r>
      <rPr>
        <vertAlign val="superscript"/>
        <sz val="8"/>
        <rFont val="Arial"/>
        <family val="2"/>
      </rPr>
      <t>1)</t>
    </r>
  </si>
  <si>
    <r>
      <t>Enten</t>
    </r>
    <r>
      <rPr>
        <vertAlign val="superscript"/>
        <sz val="8"/>
        <rFont val="Arial"/>
        <family val="2"/>
      </rPr>
      <t>1)</t>
    </r>
  </si>
  <si>
    <r>
      <t>Truthühner</t>
    </r>
    <r>
      <rPr>
        <vertAlign val="superscript"/>
        <sz val="8"/>
        <rFont val="Arial"/>
        <family val="2"/>
      </rPr>
      <t>1)</t>
    </r>
  </si>
  <si>
    <t>2.</t>
  </si>
  <si>
    <t>Landwirtschaftliche Betriebe mit Rinderhaltung und Rinderbestand</t>
  </si>
  <si>
    <t xml:space="preserve">Landwirtschaftliche Betriebe mit Schweinehaltung und Schweinebestand </t>
  </si>
  <si>
    <t>3.</t>
  </si>
  <si>
    <t>1.</t>
  </si>
  <si>
    <t>4.</t>
  </si>
  <si>
    <t>Landwirtschaftliche Betriebe mit Schafhaltung und Schafbestand</t>
  </si>
  <si>
    <t>5.</t>
  </si>
  <si>
    <t>Landwirtschaftliche Betriebe mit Ziegenhaltung und Ziegenbestand</t>
  </si>
  <si>
    <t>6.</t>
  </si>
  <si>
    <t>Landwirtschaftliche Betriebe mit Geflügelhaltung und Geflügelbestand</t>
  </si>
  <si>
    <t>Landwirtschaftlich
genutzte Fläche
von … bis
unter … ha</t>
  </si>
  <si>
    <t>Darunter mit … bis unter … GV je ha LF</t>
  </si>
  <si>
    <t>Noch: Darunter mit … bis unter … GV je ha LF</t>
  </si>
  <si>
    <t>unter 1,0</t>
  </si>
  <si>
    <t>1,0 - 1,5</t>
  </si>
  <si>
    <t>1,5 - 2,0</t>
  </si>
  <si>
    <t>2,0 - 2,5</t>
  </si>
  <si>
    <t>2,5 - 5,0</t>
  </si>
  <si>
    <t>landwirt-
schaftlich
genutzte
Fläche</t>
  </si>
  <si>
    <t>landwirt-
schaftlich genutzte
Fläche</t>
  </si>
  <si>
    <t>Viehbestand
von … bis
unter … GV</t>
  </si>
  <si>
    <t>ha</t>
  </si>
  <si>
    <t>Größenklassen der landwirtschaftlich genutzten Fläche</t>
  </si>
  <si>
    <t xml:space="preserve">unter 5      </t>
  </si>
  <si>
    <t xml:space="preserve"> -</t>
  </si>
  <si>
    <t>und mehr</t>
  </si>
  <si>
    <t xml:space="preserve">    Insgesamt</t>
  </si>
  <si>
    <t>Größenklassen der Großvieheinheiten</t>
  </si>
  <si>
    <t xml:space="preserve">unter 50      </t>
  </si>
  <si>
    <t/>
  </si>
  <si>
    <t>1) einschließlich Betriebe ohne LF</t>
  </si>
  <si>
    <t>2) gesamter Viehbestand der Betriebe (Einhufer, Rinder, Schweine, Schafe, Ziegen und Geflügel)</t>
  </si>
  <si>
    <r>
      <t>Insgesamt</t>
    </r>
    <r>
      <rPr>
        <vertAlign val="superscript"/>
        <sz val="8"/>
        <rFont val="Arial"/>
        <family val="2"/>
      </rPr>
      <t>1)</t>
    </r>
  </si>
  <si>
    <r>
      <t>Vieh-
bestand</t>
    </r>
    <r>
      <rPr>
        <vertAlign val="superscript"/>
        <sz val="8"/>
        <rFont val="Arial"/>
        <family val="2"/>
      </rPr>
      <t>2)</t>
    </r>
  </si>
  <si>
    <r>
      <t>Viehbe-
stand</t>
    </r>
    <r>
      <rPr>
        <vertAlign val="superscript"/>
        <sz val="8"/>
        <rFont val="Arial"/>
        <family val="2"/>
      </rPr>
      <t>2)</t>
    </r>
  </si>
  <si>
    <t>7.</t>
  </si>
  <si>
    <t>Betriebe mit Viehhaltung
insgesamt</t>
  </si>
  <si>
    <t>Betriebe mit Rindern</t>
  </si>
  <si>
    <t>Viehbestand
zusammen</t>
  </si>
  <si>
    <t>Bestand an
Rindern</t>
  </si>
  <si>
    <t>sonstiger Viehbestand</t>
  </si>
  <si>
    <t>darunter</t>
  </si>
  <si>
    <t>Geflügel</t>
  </si>
  <si>
    <t xml:space="preserve">       Insgesamt</t>
  </si>
  <si>
    <t xml:space="preserve">         darunter</t>
  </si>
  <si>
    <t xml:space="preserve">            100</t>
  </si>
  <si>
    <t>8.</t>
  </si>
  <si>
    <t>Darunter</t>
  </si>
  <si>
    <t xml:space="preserve">9. Landwirtschaftliche Betriebe mit Haltung von Milchkühen und Bestand an Milchkühen </t>
  </si>
  <si>
    <t>Betriebe mit Milchkühen</t>
  </si>
  <si>
    <t>Bestand an
Milchkühen</t>
  </si>
  <si>
    <t>Rinder ohne
Milchkühe</t>
  </si>
  <si>
    <t>-</t>
  </si>
  <si>
    <t xml:space="preserve">         100 und mehr</t>
  </si>
  <si>
    <t xml:space="preserve">10. Landwirtschaftliche Betriebe mit Schweinehaltung und Schweinebestand </t>
  </si>
  <si>
    <t>Betriebe mit Schweinen</t>
  </si>
  <si>
    <t>Bestand an
Schweinen</t>
  </si>
  <si>
    <t xml:space="preserve">11. Landwirtschaftliche Betriebe mit Haltung von Zuchtsauen und Bestand an Zuchtsauen </t>
  </si>
  <si>
    <t>Betriebe mit Zuchtsauen</t>
  </si>
  <si>
    <t>Bestand an
Zuchtsauen</t>
  </si>
  <si>
    <t>Schweine ohne
Zuchtsauen</t>
  </si>
  <si>
    <t>Betriebe mit Schafen</t>
  </si>
  <si>
    <t>Bestand an
Schafen</t>
  </si>
  <si>
    <t>Betriebe mit Geflügel insgesamt</t>
  </si>
  <si>
    <t>Bestand an Geflügel
insgesamt</t>
  </si>
  <si>
    <t xml:space="preserve">14. Landwirtschaftliche Betriebe mit Legehennenhaltung und Bestand an Legehennen </t>
  </si>
  <si>
    <t>Betriebe mit Legehennen</t>
  </si>
  <si>
    <t>Bestand an
Legehennen</t>
  </si>
  <si>
    <t>Geflügel ohne
Legehennen</t>
  </si>
  <si>
    <t>Merkmal</t>
  </si>
  <si>
    <t>Insgesamt</t>
  </si>
  <si>
    <t>Personen-
gemeinschaften,
-gesellschaften</t>
  </si>
  <si>
    <t>Juristische
Personen</t>
  </si>
  <si>
    <t>Viehhaltung insgesamt</t>
  </si>
  <si>
    <t xml:space="preserve">  und zwar</t>
  </si>
  <si>
    <t xml:space="preserve">  Rinder</t>
  </si>
  <si>
    <t xml:space="preserve">      und zwar</t>
  </si>
  <si>
    <t xml:space="preserve">      Milchkühe</t>
  </si>
  <si>
    <t xml:space="preserve">      andere Kühe</t>
  </si>
  <si>
    <t xml:space="preserve">      1 Jahr und älter,</t>
  </si>
  <si>
    <t xml:space="preserve">        männlich</t>
  </si>
  <si>
    <t xml:space="preserve">  Schweine</t>
  </si>
  <si>
    <t xml:space="preserve">      Ferkel</t>
  </si>
  <si>
    <t xml:space="preserve">      Zuchtsauen mit 50 kg</t>
  </si>
  <si>
    <t xml:space="preserve">        und mehr</t>
  </si>
  <si>
    <t xml:space="preserve">      andere Schweine</t>
  </si>
  <si>
    <t xml:space="preserve">  Schafe</t>
  </si>
  <si>
    <t xml:space="preserve">  Ziegen</t>
  </si>
  <si>
    <t xml:space="preserve">  Einhufer</t>
  </si>
  <si>
    <t xml:space="preserve">  Legehennen</t>
  </si>
  <si>
    <t xml:space="preserve">  Gänse, Enten, Trut-</t>
  </si>
  <si>
    <t xml:space="preserve">    hühner</t>
  </si>
  <si>
    <t>Betriebe
mit … bis …
Rindern</t>
  </si>
  <si>
    <t xml:space="preserve">Betriebe </t>
  </si>
  <si>
    <t xml:space="preserve">   -</t>
  </si>
  <si>
    <t xml:space="preserve">        Insgesamt</t>
  </si>
  <si>
    <t>Betriebe
mit … bis …
Milchkühen</t>
  </si>
  <si>
    <t>Betriebe
mit … bis …
anderen Kühen</t>
  </si>
  <si>
    <t>Betriebe
mit … bis …
männlichen
Rindern</t>
  </si>
  <si>
    <t>1) ein Jahr und älter</t>
  </si>
  <si>
    <t>Betriebe
mit … bis …
Kälbern sowie
Jungrindern</t>
  </si>
  <si>
    <t>Betriebe
mit … bis …
Schweinen</t>
  </si>
  <si>
    <t>Betriebe
mit … bis …
Zuchtsauen</t>
  </si>
  <si>
    <t>Betriebe
mit … bis …
anderen Schweinen</t>
  </si>
  <si>
    <t>Bestand an
anderen Schweinen</t>
  </si>
  <si>
    <t>Betriebe
mit … bis …
Schafen</t>
  </si>
  <si>
    <t>Betriebe
mit … bis …
Ziegen</t>
  </si>
  <si>
    <t>Bestand an
Ziegen</t>
  </si>
  <si>
    <t xml:space="preserve">     Insgesamt</t>
  </si>
  <si>
    <t>Bestand an
Masthühnern</t>
  </si>
  <si>
    <t>Bestand an
Truthühnern</t>
  </si>
  <si>
    <t>Davon</t>
  </si>
  <si>
    <t xml:space="preserve">Betriebe mit ... Rindern </t>
  </si>
  <si>
    <t xml:space="preserve"> 1 -  9</t>
  </si>
  <si>
    <t xml:space="preserve"> 10 - 19 </t>
  </si>
  <si>
    <t xml:space="preserve"> 20 - 49 </t>
  </si>
  <si>
    <t>50 - 99</t>
  </si>
  <si>
    <t>100 - 199</t>
  </si>
  <si>
    <t xml:space="preserve"> 200 - 499</t>
  </si>
  <si>
    <t>500 und mehr</t>
  </si>
  <si>
    <t>Milchkühe
insgesamt</t>
  </si>
  <si>
    <t>Betriebe mit ... Milchkühen</t>
  </si>
  <si>
    <t>Betriebe mit ... anderen Kühen</t>
  </si>
  <si>
    <t>100 und mehr</t>
  </si>
  <si>
    <t>Betriebe mit ... männlichen Rindern</t>
  </si>
  <si>
    <t>Betriebe mit ... Kälbern sowie Jungrindern</t>
  </si>
  <si>
    <t>Betriebe mit ... Schweinen</t>
  </si>
  <si>
    <t xml:space="preserve"> 1 -  49</t>
  </si>
  <si>
    <t xml:space="preserve"> 50 - 99 </t>
  </si>
  <si>
    <t xml:space="preserve"> 100 - 399 </t>
  </si>
  <si>
    <t>400 - 999</t>
  </si>
  <si>
    <t>1 000 - 1 999</t>
  </si>
  <si>
    <t xml:space="preserve"> 2 000 - 4 999</t>
  </si>
  <si>
    <t>5 000 und mehr</t>
  </si>
  <si>
    <t>Betriebe mit ... Zuchtsauen</t>
  </si>
  <si>
    <t xml:space="preserve"> 10 - 49 </t>
  </si>
  <si>
    <t>200 - 499</t>
  </si>
  <si>
    <t>Betriebe mit ... anderen Schweinen</t>
  </si>
  <si>
    <t xml:space="preserve"> 1 -  19</t>
  </si>
  <si>
    <t>Betriebe mit ... Ziegen</t>
  </si>
  <si>
    <t>9.</t>
  </si>
  <si>
    <t>Landwirtschaftliche Betriebe mit Haltung von Milchkühen und Bestand</t>
  </si>
  <si>
    <t>10.</t>
  </si>
  <si>
    <t>Landwirtschaftliche Betriebe mit Schweinehaltung und Schweinebestand</t>
  </si>
  <si>
    <t>11.</t>
  </si>
  <si>
    <t>Landwirtschaftliche Betriebe mit Haltung von Zuchtsauen und Bestand an Zuchtsauen</t>
  </si>
  <si>
    <t>12.</t>
  </si>
  <si>
    <t>13.</t>
  </si>
  <si>
    <t>Landwirtschaftliche Betriebe mit Legehennenhaltung und Bestand an Legehennen</t>
  </si>
  <si>
    <t>14.</t>
  </si>
  <si>
    <t>Ausgewählte Merkmale für landwirtschaftliche Betriebe mit Haltung von Rindern</t>
  </si>
  <si>
    <t>Ausgewählte Merkmale für landwirtschaftliche Betriebe mit Haltung von Milchkühen</t>
  </si>
  <si>
    <t>17.</t>
  </si>
  <si>
    <t>1 999</t>
  </si>
  <si>
    <t>4 999</t>
  </si>
  <si>
    <t>1 000</t>
  </si>
  <si>
    <t xml:space="preserve"> 1 999</t>
  </si>
  <si>
    <t>2 000</t>
  </si>
  <si>
    <t xml:space="preserve"> 4 999</t>
  </si>
  <si>
    <t>18.</t>
  </si>
  <si>
    <t>Ausgewählte Merkmale für landwirtschaftliche Betriebe mit Haltung von anderen</t>
  </si>
  <si>
    <t>19.</t>
  </si>
  <si>
    <t>Ausgewählte Merkmale für landwirtschaftliche Betriebe mit Haltung von männlichen</t>
  </si>
  <si>
    <t>20.</t>
  </si>
  <si>
    <t>Ausgewählte Merkmale für landwirtschaftliche Betriebe mit Haltung von Kälbern sowie</t>
  </si>
  <si>
    <t>21.</t>
  </si>
  <si>
    <t>Ausgewählte Merkmale für landwirtschaftliche Betriebe mit Haltung von Schweinen</t>
  </si>
  <si>
    <t>22.</t>
  </si>
  <si>
    <t>Ausgewählte Merkmale für landwirtschaftliche Betriebe mit Haltung von Zuchtsauen</t>
  </si>
  <si>
    <t>23.</t>
  </si>
  <si>
    <t>24.</t>
  </si>
  <si>
    <t>Ausgewählte Merkmale für landwirtschaftliche Betriebe mit Haltung von Schafen</t>
  </si>
  <si>
    <t>25.</t>
  </si>
  <si>
    <t>Ausgewählte Merkmale für landwirtschaftliche Betriebe mit Haltung von Ziegen</t>
  </si>
  <si>
    <t>26.</t>
  </si>
  <si>
    <t>Ausgewählte Merkmale für landwirtschaftliche Betriebe mit Haltung von Legehennen</t>
  </si>
  <si>
    <t>27.</t>
  </si>
  <si>
    <t>Ausgewählte Merkmale für landwirtschaftliche Betriebe mit Haltung von Masthühnern</t>
  </si>
  <si>
    <t>28.</t>
  </si>
  <si>
    <t>Ausgewählte Merkmale für landwirtschaftliche Betriebe mit Haltung von Truthühnern</t>
  </si>
  <si>
    <t>17. Ausgewählte Merkmale für landwirtschaftliche Betriebe mit Haltung von Rindern</t>
  </si>
  <si>
    <t>18. Ausgewählte Merkmale für landwirtschaftliche Betriebe mit Haltung von Milchkühen</t>
  </si>
  <si>
    <t>19. Ausgewählte Merkmale für landwirtschaftliche Betriebe mit Haltung von anderen</t>
  </si>
  <si>
    <t>20. Ausgewählte Merkmale für landwirtschaftliche Betriebe mit Haltung von männlichen</t>
  </si>
  <si>
    <t>21. Ausgewählte Merkmale für landwirtschaftliche Betriebe mit Haltung von Kälbern sowie</t>
  </si>
  <si>
    <t>22. Ausgewählte Merkmale für landwirtschaftliche Betriebe mit Haltung von Schweinen</t>
  </si>
  <si>
    <t>23. Ausgewählte Merkmale für landwirtschaftliche Betriebe mit Haltung von Zuchtsauen</t>
  </si>
  <si>
    <t>25. Ausgewählte Merkmale für landwirtschaftliche Betriebe mit Haltung von Schafen</t>
  </si>
  <si>
    <t>26. Ausgewählte Merkmale für landwirtschaftliche Betriebe mit Haltung von Ziegen</t>
  </si>
  <si>
    <t>27. Ausgewählte Merkmale für landwirtschaftliche Betriebe mit Haltung von Legehennen</t>
  </si>
  <si>
    <t>28. Ausgewählte Merkmale für landwirtschaftliche Betriebe mit Haltung von Masthühnern</t>
  </si>
  <si>
    <t>29. Ausgewählte Merkmale für landwirtschaftliche Betriebe mit Haltung von Truthühnern</t>
  </si>
  <si>
    <t>2 000 - 4 999</t>
  </si>
  <si>
    <t>500 - 999</t>
  </si>
  <si>
    <t>1 000 und mehr</t>
  </si>
  <si>
    <t>Jeweilige Tierart</t>
  </si>
  <si>
    <t>unter 50</t>
  </si>
  <si>
    <t>50 - 100</t>
  </si>
  <si>
    <t>100 - 200</t>
  </si>
  <si>
    <t>200 und mehr</t>
  </si>
  <si>
    <t>Betriebe mit Haltung von ...</t>
  </si>
  <si>
    <t xml:space="preserve">Rindern                                           </t>
  </si>
  <si>
    <t xml:space="preserve">Schweinen                                         </t>
  </si>
  <si>
    <t xml:space="preserve">Schafen                                           </t>
  </si>
  <si>
    <t xml:space="preserve">Ziegen                                            </t>
  </si>
  <si>
    <t xml:space="preserve">Geflügel                                          </t>
  </si>
  <si>
    <t xml:space="preserve">Einhufern                                         </t>
  </si>
  <si>
    <t>Großvieh-
einheiten</t>
  </si>
  <si>
    <t xml:space="preserve">    ausschl. Rinder halten    </t>
  </si>
  <si>
    <t xml:space="preserve">    ausschl. Schweine halten  </t>
  </si>
  <si>
    <t xml:space="preserve">    ausschl. Schafe halten    </t>
  </si>
  <si>
    <t xml:space="preserve">    ausschl. Ziegen halten    </t>
  </si>
  <si>
    <t xml:space="preserve">    ausschl. Geflügel halten  </t>
  </si>
  <si>
    <t xml:space="preserve">     ausschl. Einhufer halten  </t>
  </si>
  <si>
    <t xml:space="preserve">        der Großvieheinheiten von ... bis unter ... GV</t>
  </si>
  <si>
    <t>Landwirt-
schaftlich
genutzte Fläche</t>
  </si>
  <si>
    <t>29.</t>
  </si>
  <si>
    <t xml:space="preserve">     -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</si>
  <si>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</si>
  <si>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</si>
  <si>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</si>
  <si>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</si>
  <si>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</si>
  <si>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</si>
  <si>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</si>
  <si>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</si>
  <si>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</si>
  <si>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</si>
  <si>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</si>
  <si>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                2007 </t>
  </si>
  <si>
    <r>
      <t>Großvieh-
einheiten</t>
    </r>
    <r>
      <rPr>
        <vertAlign val="superscript"/>
        <sz val="8"/>
        <rFont val="Arial"/>
        <family val="2"/>
      </rPr>
      <t>1)</t>
    </r>
  </si>
  <si>
    <t>1) 1999, 2003 und 2007 ohne Ziegen</t>
  </si>
  <si>
    <r>
      <t>Einhufer</t>
    </r>
    <r>
      <rPr>
        <vertAlign val="superscript"/>
        <sz val="8"/>
        <rFont val="Arial"/>
        <family val="2"/>
      </rPr>
      <t>2)</t>
    </r>
  </si>
  <si>
    <t xml:space="preserve">  Insgesamt</t>
  </si>
  <si>
    <t>15.</t>
  </si>
  <si>
    <t>16.</t>
  </si>
  <si>
    <t>Betriebe mit ... Schafen</t>
  </si>
  <si>
    <t>nach Größenklassen</t>
  </si>
  <si>
    <t>Kreisfreie Stadt
Landkreis
Land
Jahr</t>
  </si>
  <si>
    <t>2) 1999, 2003 und 2007 nur Pferde, einschließlich Ponys</t>
  </si>
  <si>
    <t>Masthühner
und Masthähne</t>
  </si>
  <si>
    <t>am 1. März 2013 nach Bestandsgrößenklassen (0236 R)</t>
  </si>
  <si>
    <t>Landwirtschaftliche Betriebe mit Viehhaltung und Viehbestand am 1. März 2016</t>
  </si>
  <si>
    <r>
      <t>Betriebe</t>
    </r>
    <r>
      <rPr>
        <vertAlign val="superscript"/>
        <sz val="8"/>
        <rFont val="Arial"/>
        <family val="2"/>
      </rPr>
      <t>3)</t>
    </r>
  </si>
  <si>
    <t>3) Einschließlich Betriebe, die vorübergehend keinen Bestand haben.</t>
  </si>
  <si>
    <t>4) Gänse, Enten und Truthühner</t>
  </si>
  <si>
    <r>
      <t>sonstiges
Geflügel</t>
    </r>
    <r>
      <rPr>
        <vertAlign val="superscript"/>
        <sz val="8"/>
        <rFont val="Arial"/>
        <family val="2"/>
      </rPr>
      <t>4)</t>
    </r>
  </si>
  <si>
    <t>Sachsen 2016</t>
  </si>
  <si>
    <r>
      <t>andere
Kühe</t>
    </r>
    <r>
      <rPr>
        <vertAlign val="superscript"/>
        <sz val="8"/>
        <rFont val="Arial"/>
        <family val="2"/>
      </rPr>
      <t>1)</t>
    </r>
  </si>
  <si>
    <r>
      <t>Milchkühe</t>
    </r>
    <r>
      <rPr>
        <vertAlign val="superscript"/>
        <sz val="8"/>
        <rFont val="Arial"/>
        <family val="2"/>
      </rPr>
      <t>1)</t>
    </r>
  </si>
  <si>
    <t>1) Berechnet auf Basis der Produktionsrichtungen der Haltungen.</t>
  </si>
  <si>
    <r>
      <t>andere 
Schweine</t>
    </r>
    <r>
      <rPr>
        <vertAlign val="superscript"/>
        <sz val="8"/>
        <rFont val="Arial"/>
        <family val="2"/>
      </rPr>
      <t>1)</t>
    </r>
  </si>
  <si>
    <t>1) Jungschweine, Mastschweine, ausgemerzte Zuchtsauen, Eber und Zuchtläufer bis 50 kg</t>
  </si>
  <si>
    <t>1) einschließlich bereits gedeckter Schafe unter 1 Jahr</t>
  </si>
  <si>
    <t>Milch-
schafe</t>
  </si>
  <si>
    <r>
      <t>Betriebe</t>
    </r>
    <r>
      <rPr>
        <vertAlign val="superscript"/>
        <sz val="9"/>
        <rFont val="Arial"/>
        <family val="2"/>
      </rPr>
      <t>3)</t>
    </r>
  </si>
  <si>
    <t>Haltungsplätze</t>
  </si>
  <si>
    <r>
      <t>Betriebe</t>
    </r>
    <r>
      <rPr>
        <b/>
        <vertAlign val="superscript"/>
        <sz val="9"/>
        <rFont val="Arial"/>
        <family val="2"/>
      </rPr>
      <t>3)</t>
    </r>
  </si>
  <si>
    <t>3) einschließlich Betriebe, die vorüberhehend keinen Bestand haben</t>
  </si>
  <si>
    <t>7. Landwirtschaftliche Betriebe mit Viehhaltung, Viehbestand am 1. März 2016</t>
  </si>
  <si>
    <t xml:space="preserve">    und landwirtschaftlich genutzte Fläche 2016 nach Größenklassen der Besatzdichte</t>
  </si>
  <si>
    <t xml:space="preserve">              und landwirtschaftlich genutzte Fläche 2016 nach Größenklassen der Besatzdichte</t>
  </si>
  <si>
    <t xml:space="preserve">              sowie der landwirtschaftlich genutzten Fläche und der Großvieheinheiten (0210 T)</t>
  </si>
  <si>
    <r>
      <t xml:space="preserve">    sowie der landwirtschaftlich genutzten Fläche und der Großvieheinheiten </t>
    </r>
    <r>
      <rPr>
        <sz val="10"/>
        <rFont val="Arial"/>
        <family val="2"/>
      </rPr>
      <t>(0210 T)</t>
    </r>
  </si>
  <si>
    <t>Noch: 7. Landwirtschaftliche Betriebe mit Viehhaltung, Viehbestand am 1. März 2016</t>
  </si>
  <si>
    <t>8. Landwirtschaftliche Betriebe mit Rinderhaltung und Rinderbestand am 1. März 2016</t>
  </si>
  <si>
    <r>
      <t xml:space="preserve">    nach Größenklassen der landwirtschaftlich genutzten Fläche und der Großvieheinheiten</t>
    </r>
    <r>
      <rPr>
        <sz val="10"/>
        <rFont val="Arial"/>
        <family val="2"/>
      </rPr>
      <t xml:space="preserve"> (0211 T)</t>
    </r>
  </si>
  <si>
    <t xml:space="preserve">    am 1. März 2016 nach Größenklassen der landwirtschaftlich genutzten Fläche</t>
  </si>
  <si>
    <t xml:space="preserve">      am 1. März 2016 nach Größenklassen der landwirtschaftlich genutzten Fläche</t>
  </si>
  <si>
    <r>
      <t xml:space="preserve">      und der Großvieheinheiten</t>
    </r>
    <r>
      <rPr>
        <sz val="10"/>
        <rFont val="Arial"/>
        <family val="2"/>
      </rPr>
      <t xml:space="preserve"> (0213 T)</t>
    </r>
  </si>
  <si>
    <r>
      <t xml:space="preserve">    und der Großvieheinheiten</t>
    </r>
    <r>
      <rPr>
        <sz val="10"/>
        <rFont val="Arial"/>
        <family val="2"/>
      </rPr>
      <t xml:space="preserve"> (0212 T)</t>
    </r>
  </si>
  <si>
    <r>
      <t xml:space="preserve">      und der Großvieheinheiten</t>
    </r>
    <r>
      <rPr>
        <sz val="10"/>
        <rFont val="Arial"/>
        <family val="2"/>
      </rPr>
      <t xml:space="preserve"> (0214 T)</t>
    </r>
  </si>
  <si>
    <t>12. Landwirtschaftliche Betriebe mit Schafhaltung und Schafbestand am 1. März 2016</t>
  </si>
  <si>
    <r>
      <t xml:space="preserve">      nach Größenklassen der landwirtschaftlich genutzten Fläche und der Großvieheinheiten</t>
    </r>
    <r>
      <rPr>
        <sz val="10"/>
        <rFont val="Arial"/>
        <family val="2"/>
      </rPr>
      <t xml:space="preserve"> (0215 T)</t>
    </r>
  </si>
  <si>
    <t>13. Landwirtschaftliche Betriebe mit Geflügelhaltung und Geflügelbestand am 1. März 2016</t>
  </si>
  <si>
    <r>
      <t>Betriebe</t>
    </r>
    <r>
      <rPr>
        <vertAlign val="superscript"/>
        <sz val="8"/>
        <rFont val="Arial"/>
        <family val="2"/>
      </rPr>
      <t>1)</t>
    </r>
  </si>
  <si>
    <t>1) einschließlich Betriebe, die vorübergehend keinen Bestand haben</t>
  </si>
  <si>
    <r>
      <t xml:space="preserve">      und der Großvieheinheiten </t>
    </r>
    <r>
      <rPr>
        <sz val="10"/>
        <rFont val="Arial"/>
        <family val="2"/>
      </rPr>
      <t>(0217 T)</t>
    </r>
  </si>
  <si>
    <t>15. Landwirtschaftliche Betriebe mit Viehhaltung und Viehbestand am 1. März 2016</t>
  </si>
  <si>
    <r>
      <t xml:space="preserve">      nach Größenklassen der Großvieheinheiten und Spezialisierung</t>
    </r>
    <r>
      <rPr>
        <sz val="10"/>
        <rFont val="Arial"/>
        <family val="2"/>
      </rPr>
      <t xml:space="preserve"> (0220 T)</t>
    </r>
  </si>
  <si>
    <r>
      <t>Geflügel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                                     </t>
    </r>
  </si>
  <si>
    <t>Rindern</t>
  </si>
  <si>
    <t>Schweinen</t>
  </si>
  <si>
    <t>Schafen</t>
  </si>
  <si>
    <t>Kreisfreie Stadt
Landkreis
Land</t>
  </si>
  <si>
    <t>darunter Betriebe,
die ausschließlich
Rinder halten</t>
  </si>
  <si>
    <t>darunter Betriebe,
die ausschließlich
Schweine halten</t>
  </si>
  <si>
    <t>Sachsen</t>
  </si>
  <si>
    <t xml:space="preserve">                 nach Spezialisierung und nach Kreisfreien Städten und Landkreisen (0220 T)</t>
  </si>
  <si>
    <t>Betriebe mit Haltungen von</t>
  </si>
  <si>
    <t>darunter Betriebe,
die ausschließlich
Schafe halten</t>
  </si>
  <si>
    <t>darunter Betriebe,
die ausschließlich
Ziegen halten</t>
  </si>
  <si>
    <r>
      <t>Geflügel</t>
    </r>
    <r>
      <rPr>
        <vertAlign val="superscript"/>
        <sz val="8"/>
        <rFont val="Arial"/>
        <family val="2"/>
      </rPr>
      <t>1)</t>
    </r>
  </si>
  <si>
    <t>darunter Betriebe,
die ausschließlich
Geflügel halten</t>
  </si>
  <si>
    <t>Einhufern</t>
  </si>
  <si>
    <t>darunter Betriebe,
die ausschließlich
Einhufer halten</t>
  </si>
  <si>
    <t>16. Landwirtschaftliche Betriebe mit Viehhaltung und Viehbestand am 1. März 2016</t>
  </si>
  <si>
    <t>Noch. 16. Landwirtschaftliche Betriebe mit Viehhaltung und Viehbestand am 1. März 2016</t>
  </si>
  <si>
    <r>
      <t xml:space="preserve">      am 1. März 2016 nach Bestandsgrößenklassen</t>
    </r>
    <r>
      <rPr>
        <sz val="10"/>
        <rFont val="Arial"/>
        <family val="2"/>
      </rPr>
      <t xml:space="preserve"> (0230 T)</t>
    </r>
  </si>
  <si>
    <r>
      <t>Bestand an
Milchkühen</t>
    </r>
    <r>
      <rPr>
        <vertAlign val="superscript"/>
        <sz val="8"/>
        <rFont val="Arial"/>
        <family val="2"/>
      </rPr>
      <t>1)</t>
    </r>
  </si>
  <si>
    <t>1) Berechnet auf Basis der Produktionsrichtungen der Haltungen</t>
  </si>
  <si>
    <r>
      <t xml:space="preserve">      am 1. März 2016 nach Bestandsgrößenklassen</t>
    </r>
    <r>
      <rPr>
        <sz val="10"/>
        <rFont val="Arial"/>
        <family val="2"/>
      </rPr>
      <t xml:space="preserve"> (0231 T)</t>
    </r>
  </si>
  <si>
    <r>
      <t xml:space="preserve">      Kühen am 1. März 2016 nach Bestandsgrößenklassen</t>
    </r>
    <r>
      <rPr>
        <sz val="10"/>
        <rFont val="Arial"/>
        <family val="2"/>
      </rPr>
      <t xml:space="preserve"> (0232 T)</t>
    </r>
  </si>
  <si>
    <t>Bestand
an Rindern</t>
  </si>
  <si>
    <r>
      <t xml:space="preserve">      Rindern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am 1. März 2016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nach Bestandsgrößenklassen</t>
    </r>
    <r>
      <rPr>
        <sz val="10"/>
        <rFont val="Arial"/>
        <family val="2"/>
      </rPr>
      <t xml:space="preserve"> (0233 T)</t>
    </r>
  </si>
  <si>
    <r>
      <t xml:space="preserve">      Jungrindern am 1. März 2016 nach Bestandsgrößenklassen</t>
    </r>
    <r>
      <rPr>
        <sz val="10"/>
        <rFont val="Arial"/>
        <family val="2"/>
      </rPr>
      <t xml:space="preserve"> (0234 T)</t>
    </r>
  </si>
  <si>
    <r>
      <t xml:space="preserve">      am 1. März 2016 nach Bestandsgrößenklassen</t>
    </r>
    <r>
      <rPr>
        <sz val="10"/>
        <rFont val="Arial"/>
        <family val="2"/>
      </rPr>
      <t xml:space="preserve"> (0235 T)</t>
    </r>
  </si>
  <si>
    <t>Bestand an
männlichen Rindern</t>
  </si>
  <si>
    <t>Bestand an
Kälbern sowie Jungrindern</t>
  </si>
  <si>
    <r>
      <t xml:space="preserve">      am 1. März 2016 nach Bestandsgrößenklassen</t>
    </r>
    <r>
      <rPr>
        <sz val="10"/>
        <rFont val="Arial"/>
        <family val="2"/>
      </rPr>
      <t xml:space="preserve"> (0236 T)</t>
    </r>
  </si>
  <si>
    <r>
      <t xml:space="preserve">      am 1. März 2016 nach Bestandsgrößenklassen</t>
    </r>
    <r>
      <rPr>
        <sz val="10"/>
        <rFont val="Arial"/>
        <family val="2"/>
      </rPr>
      <t xml:space="preserve"> (0237 T)</t>
    </r>
  </si>
  <si>
    <r>
      <t xml:space="preserve">      am 1. März 2016 nach Bestandsgrößenklassen</t>
    </r>
    <r>
      <rPr>
        <sz val="10"/>
        <rFont val="Arial"/>
        <family val="2"/>
      </rPr>
      <t xml:space="preserve"> (0238 T)</t>
    </r>
  </si>
  <si>
    <r>
      <t>24. Ausgewählte Merkmale für landwirtschaftliche Betriebe mit Haltung von anderen Schweinen</t>
    </r>
    <r>
      <rPr>
        <b/>
        <vertAlign val="superscript"/>
        <sz val="10"/>
        <rFont val="Arial"/>
        <family val="2"/>
      </rPr>
      <t>1)</t>
    </r>
  </si>
  <si>
    <r>
      <t>Bestand an
anderen Kühen</t>
    </r>
    <r>
      <rPr>
        <vertAlign val="superscript"/>
        <sz val="8"/>
        <rFont val="Arial"/>
        <family val="2"/>
      </rPr>
      <t>1)</t>
    </r>
  </si>
  <si>
    <r>
      <t xml:space="preserve">      am 1. März 2016 nach Bestandsgrößenklassen</t>
    </r>
    <r>
      <rPr>
        <sz val="10"/>
        <rFont val="Arial"/>
        <family val="2"/>
      </rPr>
      <t xml:space="preserve"> (0239 T)</t>
    </r>
  </si>
  <si>
    <r>
      <t xml:space="preserve">      am 1. März 2016 nach Größenklassen der Haltungsplätze</t>
    </r>
    <r>
      <rPr>
        <sz val="10"/>
        <rFont val="Arial"/>
        <family val="2"/>
      </rPr>
      <t xml:space="preserve"> (0240 T)</t>
    </r>
  </si>
  <si>
    <t>Betriebe
mit … bis … 
Haltungsplätzen
für Legehennen</t>
  </si>
  <si>
    <t>Haltungsplätze
für Legehennen</t>
  </si>
  <si>
    <t>Betriebe
mit … bis … 
Haltungsplätzen
für Masthühner</t>
  </si>
  <si>
    <t>Haltungsplätze
für
Masthühner</t>
  </si>
  <si>
    <t>Haltungsplätze für Truthühner</t>
  </si>
  <si>
    <r>
      <t xml:space="preserve">      am 1. März 2016 nach Größenklassen der Haltungsplätze</t>
    </r>
    <r>
      <rPr>
        <sz val="10"/>
        <rFont val="Arial"/>
        <family val="2"/>
      </rPr>
      <t xml:space="preserve"> (0241 T)</t>
    </r>
  </si>
  <si>
    <t>Betriebe
mit … bis … 
Haltungsplätzen
für Truthühner</t>
  </si>
  <si>
    <r>
      <t xml:space="preserve">      am 1. März 2016 nach Größenklassen der Haltungsplätze</t>
    </r>
    <r>
      <rPr>
        <sz val="10"/>
        <rFont val="Arial"/>
        <family val="2"/>
      </rPr>
      <t xml:space="preserve"> (0242 T)</t>
    </r>
  </si>
  <si>
    <t>Landwirtschaftliche Betriebe mit ökologischer Viehhaltung am 1. März 2016</t>
  </si>
  <si>
    <t>30. Landwirtschaftliche Betriebe mit ökologischer Viehhaltung am 1. März 2016</t>
  </si>
  <si>
    <r>
      <t xml:space="preserve">      nach Bestandsgrößenklassen </t>
    </r>
    <r>
      <rPr>
        <sz val="10"/>
        <rFont val="Arial"/>
        <family val="2"/>
      </rPr>
      <t>(0250 T)</t>
    </r>
  </si>
  <si>
    <r>
      <t>Jeweiliger
Bestand an Tieren</t>
    </r>
    <r>
      <rPr>
        <vertAlign val="superscript"/>
        <sz val="8"/>
        <rFont val="Arial"/>
        <family val="2"/>
      </rPr>
      <t>1)</t>
    </r>
  </si>
  <si>
    <t>Betriebe
mit … bis … Tieren
in ökologischer Wirtschaftsweise</t>
  </si>
  <si>
    <t>Milchkühe</t>
  </si>
  <si>
    <t>Legehennen</t>
  </si>
  <si>
    <t>Masthühner</t>
  </si>
  <si>
    <t>Truthühner</t>
  </si>
  <si>
    <t>1) ausschließlich in die ökologische Wirtschaftsweise einbezogene Viehbestände</t>
  </si>
  <si>
    <t xml:space="preserve">       2 000 und mehr</t>
  </si>
  <si>
    <t xml:space="preserve">          100 und mehr</t>
  </si>
  <si>
    <t xml:space="preserve">     10 000 und mehr</t>
  </si>
  <si>
    <t xml:space="preserve">       1 000 und mehr</t>
  </si>
  <si>
    <t>31. Landwirtschaftliche Betriebe mit Haltung von Rindern am 1. März 2016</t>
  </si>
  <si>
    <t>32. Landwirtschaftliche Betriebe mit Haltung von Milchkühen am 1. März 2016</t>
  </si>
  <si>
    <r>
      <t xml:space="preserve">      nach Kreisfreien Städten und Landkreisen sowie Bestandsgrößenklassen</t>
    </r>
    <r>
      <rPr>
        <sz val="10"/>
        <rFont val="Arial"/>
        <family val="2"/>
      </rPr>
      <t xml:space="preserve"> (0231 T)</t>
    </r>
  </si>
  <si>
    <r>
      <t xml:space="preserve">      nach Kreisfreien Städten und Landkreisen sowie Bestandsgrößenklassen</t>
    </r>
    <r>
      <rPr>
        <sz val="10"/>
        <rFont val="Arial"/>
        <family val="2"/>
      </rPr>
      <t xml:space="preserve"> (0230 T)</t>
    </r>
  </si>
  <si>
    <t>33. Landwirtschaftliche Betriebe mit Haltung von anderen Kühen am 1. März 2016</t>
  </si>
  <si>
    <r>
      <t xml:space="preserve">      nach Kreisfreien Städten und Landkreisen sowie Bestandsgrößenklassen</t>
    </r>
    <r>
      <rPr>
        <sz val="10"/>
        <rFont val="Arial"/>
        <family val="2"/>
      </rPr>
      <t xml:space="preserve"> (0232 T)</t>
    </r>
  </si>
  <si>
    <r>
      <t xml:space="preserve">      nach Kreisfreien Städten und Landkreisen sowie Bestandsgrößenklassen</t>
    </r>
    <r>
      <rPr>
        <sz val="10"/>
        <rFont val="Arial"/>
        <family val="2"/>
      </rPr>
      <t xml:space="preserve"> (0233 T)</t>
    </r>
  </si>
  <si>
    <r>
      <t>34. Landwirtschaftliche Betriebe mit Haltung von männlichen Rindern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am 1. März 2016</t>
    </r>
  </si>
  <si>
    <t>35. Landwirtschaftliche Betriebe mit Haltung von Kälbern sowie Jungrindern am 1. März 2016</t>
  </si>
  <si>
    <r>
      <t xml:space="preserve">      nach Kreisfreien Städten und Landkreisen sowie Bestandsgrößenklassen</t>
    </r>
    <r>
      <rPr>
        <sz val="10"/>
        <rFont val="Arial"/>
        <family val="2"/>
      </rPr>
      <t xml:space="preserve"> (0234 T)</t>
    </r>
  </si>
  <si>
    <r>
      <t xml:space="preserve">      nach Kreisfreien Städten und Landkreisen sowie Bestandsgrößenklassen </t>
    </r>
    <r>
      <rPr>
        <sz val="10"/>
        <rFont val="Arial"/>
        <family val="2"/>
      </rPr>
      <t>(0235 T)</t>
    </r>
  </si>
  <si>
    <t>36. Landwirtschaftliche Betriebe mit Haltung von Schweinen am 1. März 2016</t>
  </si>
  <si>
    <r>
      <t xml:space="preserve">      nach Kreisfreien Städten und Landkreisen sowie Bestandsgrößenklassen</t>
    </r>
    <r>
      <rPr>
        <sz val="10"/>
        <rFont val="Arial"/>
        <family val="2"/>
      </rPr>
      <t xml:space="preserve"> (0236 T)</t>
    </r>
  </si>
  <si>
    <t>37. Landwirtschaftliche Betriebe mit Haltung von Zuchtsauen am 1. März 2016</t>
  </si>
  <si>
    <t>38. Landwirtschaftliche Betriebe mit Haltung von anderen Schweinen am 1. März 2016</t>
  </si>
  <si>
    <r>
      <t xml:space="preserve">      nach Kreisfreien Städten und Landkreisen sowie Bestandsgrößenklassen </t>
    </r>
    <r>
      <rPr>
        <sz val="10"/>
        <rFont val="Arial"/>
        <family val="2"/>
      </rPr>
      <t>(0237 T)</t>
    </r>
  </si>
  <si>
    <r>
      <t xml:space="preserve">      nach Kreisfreien Städten und Landkreisen sowie Bestandsgrößenklassen</t>
    </r>
    <r>
      <rPr>
        <sz val="10"/>
        <rFont val="Arial"/>
        <family val="2"/>
      </rPr>
      <t xml:space="preserve"> (0238 T)</t>
    </r>
  </si>
  <si>
    <t>39. Landwirtschaftliche Betriebe mit Haltung von Schafen am 1. März 2016</t>
  </si>
  <si>
    <t>40. Landwirtschaftliche Betriebe mit Haltung von Ziegen am 1. März 2016</t>
  </si>
  <si>
    <r>
      <t xml:space="preserve">      nach Kreisfreien Städten und Landkreisen sowie Bestandsgrößenklassen </t>
    </r>
    <r>
      <rPr>
        <sz val="10"/>
        <rFont val="Arial"/>
        <family val="2"/>
      </rPr>
      <t>(0239 T)</t>
    </r>
  </si>
  <si>
    <t xml:space="preserve">       darunter</t>
  </si>
  <si>
    <t>Geflügel-
haltungs-
plätze</t>
  </si>
  <si>
    <t>zahl</t>
  </si>
  <si>
    <t>Legehennen-
haltungs-
plätze</t>
  </si>
  <si>
    <t>An-</t>
  </si>
  <si>
    <t xml:space="preserve">  -</t>
  </si>
  <si>
    <t xml:space="preserve">Noch: 1. Landwirtschaftliche Betriebe mit Viehhaltung und Viehbestand am 1. März 2016 </t>
  </si>
  <si>
    <t>1.1</t>
  </si>
  <si>
    <t>Insgesamt  (0201.1 T)</t>
  </si>
  <si>
    <t>nach Tierarten sowie Kreisfreien Städten und Landkreisen</t>
  </si>
  <si>
    <t>1.2</t>
  </si>
  <si>
    <t xml:space="preserve">Darunter in ökologischer Wirtschaftsweise (0201.2 T) </t>
  </si>
  <si>
    <t>1.   Landwirtschaftliche Betriebe mit Viehhaltung und Viehbestand am 1. März 2016</t>
  </si>
  <si>
    <t xml:space="preserve">      nach Tierarten sowie Kreisfreien Städten und Landkreisen</t>
  </si>
  <si>
    <t xml:space="preserve">               nach Tierarten sowie Kreisfreien Städten und Landkreisen</t>
  </si>
  <si>
    <r>
      <t xml:space="preserve">1.2          Darunter in ökologischer Wirtschaftsweise </t>
    </r>
    <r>
      <rPr>
        <sz val="10"/>
        <rFont val="Arial"/>
        <family val="2"/>
      </rPr>
      <t xml:space="preserve">(0201.2 T) </t>
    </r>
  </si>
  <si>
    <r>
      <t xml:space="preserve">2.2          Darunter in ökologischer Wirtschaftsweise </t>
    </r>
    <r>
      <rPr>
        <sz val="10"/>
        <rFont val="Arial"/>
        <family val="2"/>
      </rPr>
      <t xml:space="preserve">(0202.2 T) </t>
    </r>
  </si>
  <si>
    <t xml:space="preserve">Noch: 2. Landwirtschaftliche Betriebe mit Rinderhaltung und Rinderbestand am 1. März 2016 </t>
  </si>
  <si>
    <t xml:space="preserve">               nach Kreisfreien Städten und Landkreisen</t>
  </si>
  <si>
    <t xml:space="preserve">am 1. März 2016 nach Kreisfreien Städten und Landkreisen </t>
  </si>
  <si>
    <t>2.1</t>
  </si>
  <si>
    <t>2.2</t>
  </si>
  <si>
    <t>Insgesamt  (0202.1 T)</t>
  </si>
  <si>
    <t xml:space="preserve">Darunter in ökologischer Wirtschaftsweise (0202.2 T) </t>
  </si>
  <si>
    <t>2.   Landwirtschaftliche Betriebe mit Rinderhaltung und Rinderbestand am 1. März 2016</t>
  </si>
  <si>
    <t xml:space="preserve">      nach Kreisfreien Städten und Landkreisen</t>
  </si>
  <si>
    <t>3.   Landwirtschaftliche Betriebe mit Schweinehaltung und Schweinebestand am 1. März 2016</t>
  </si>
  <si>
    <r>
      <t xml:space="preserve">3.2          Darunter in ökologischer Wirtschaftsweise </t>
    </r>
    <r>
      <rPr>
        <sz val="10"/>
        <rFont val="Arial"/>
        <family val="2"/>
      </rPr>
      <t xml:space="preserve">(0203.2 T) </t>
    </r>
  </si>
  <si>
    <t xml:space="preserve">Noch: 3. Landwirtschaftliche Betriebe mit Schweinehaltung und Schweinebestand am 1. März 2016 </t>
  </si>
  <si>
    <t>3.1</t>
  </si>
  <si>
    <t>3.2</t>
  </si>
  <si>
    <t>Insgesamt  (0203.1 T)</t>
  </si>
  <si>
    <t xml:space="preserve">Darunter in ökologischer Wirtschaftsweise (0203.2 T) </t>
  </si>
  <si>
    <t>4.1</t>
  </si>
  <si>
    <t>4.2</t>
  </si>
  <si>
    <t>Insgesamt  (0204.1 T)</t>
  </si>
  <si>
    <t xml:space="preserve">Darunter in ökologischer Wirtschaftsweise (0204.2 T) </t>
  </si>
  <si>
    <t>4.   Landwirtschaftliche Betriebe mit Schafhaltung und Schafbestand am 1. März 2016</t>
  </si>
  <si>
    <t>Noch: 4. Landwirtschaftliche Betriebe mit Schafhaltung und Schafbestand am 1. März 2016</t>
  </si>
  <si>
    <r>
      <t xml:space="preserve">4.2          Darunter in ökologischer Wirtschaftsweise </t>
    </r>
    <r>
      <rPr>
        <sz val="10"/>
        <rFont val="Arial"/>
        <family val="2"/>
      </rPr>
      <t xml:space="preserve">(0204.2 T) </t>
    </r>
  </si>
  <si>
    <t>5.1</t>
  </si>
  <si>
    <t>5.2</t>
  </si>
  <si>
    <t>Insgesamt  (0205.1 T)</t>
  </si>
  <si>
    <t xml:space="preserve">Darunter in ökologischer Wirtschaftsweise (0205.2 T) </t>
  </si>
  <si>
    <r>
      <t xml:space="preserve">5.2          Darunter in ökologischer Wirtschaftsweise </t>
    </r>
    <r>
      <rPr>
        <sz val="10"/>
        <rFont val="Arial"/>
        <family val="2"/>
      </rPr>
      <t xml:space="preserve">(0205.2 T) </t>
    </r>
  </si>
  <si>
    <t>Noch: 5. Landwirtschaftliche Betriebe mit Ziegenhaltung und Ziegenbestand am 1. März 2016</t>
  </si>
  <si>
    <t>5.   Landwirtschaftliche Betriebe mit Ziegenhaltung und Ziegenbestand am 1. März 2016</t>
  </si>
  <si>
    <t>am 1. März 2016 nach Kreisfreien Städten und Landkreisen</t>
  </si>
  <si>
    <t>6.   Landwirtschaftliche Betriebe mit Geflügelhaltung und Geflügelbestand am 1. März 2016</t>
  </si>
  <si>
    <r>
      <t xml:space="preserve">6.2          Darunter in ökologischer Wirtschaftsweise </t>
    </r>
    <r>
      <rPr>
        <sz val="10"/>
        <rFont val="Arial"/>
        <family val="2"/>
      </rPr>
      <t xml:space="preserve">(0206.2 T) </t>
    </r>
  </si>
  <si>
    <t>Noch: 6. Landwirtschaftliche Betriebe mit Geflügelhaltung und Geflügelbestand am 1. März 2016</t>
  </si>
  <si>
    <t>6.1</t>
  </si>
  <si>
    <t>6.2</t>
  </si>
  <si>
    <t>Insgesamt  (0206.1 T)</t>
  </si>
  <si>
    <t xml:space="preserve">Darunter in ökologischer Wirtschaftsweise (0206.2 T) </t>
  </si>
  <si>
    <t>Landwirtschaftliche Betriebe mit Viehhaltung, Viehbestand am 1. März 2016</t>
  </si>
  <si>
    <t>und landwirtschaftlich genutzte Fläche 2016 nach Größenklassen der Besatzdichte</t>
  </si>
  <si>
    <t>sowie der landwirtschaftlich genutzten Fläche und der Großvieheinheiten (0210 T)</t>
  </si>
  <si>
    <t>Landwirtschaftliche Betriebe mit Rinderhaltung und Rinderbestand am 1. März 2016</t>
  </si>
  <si>
    <t>an Milchkühen am 1. März 2016 nach Größenklassen der landwirtschaftlich</t>
  </si>
  <si>
    <t>genutzten Fläche und der Großvieheinheiten (0212 T)</t>
  </si>
  <si>
    <t>am 1. März 2016 nach Größenklassen der landwirtschaftlich genutzten Fläche</t>
  </si>
  <si>
    <t>und der Großvieheinheiten (0213 T)</t>
  </si>
  <si>
    <t>und der Großvieheinheiten (0214 T)</t>
  </si>
  <si>
    <t xml:space="preserve">am 1. März 2016 nach Größenklassen der landwirtschaftlich genutzten Fläche </t>
  </si>
  <si>
    <t>und der Großvieheinheiten (0215 T)</t>
  </si>
  <si>
    <t>und der Großvieheinheiten (0216 T)</t>
  </si>
  <si>
    <t>und der Großvieheinheiten (0217 T)</t>
  </si>
  <si>
    <t>nach Größenklassen der Großvieheinheiten und Spezialisierung (0220 T)</t>
  </si>
  <si>
    <t>am 1. März 2016 nach Bestandsgrößenklassen (0230 T)</t>
  </si>
  <si>
    <t>am 1. März 2016 nach Bestandsgrößenklassen (0231 T)</t>
  </si>
  <si>
    <t>Kühen am 1. März 2016 nach Bestandsgrößenklassen (0232 T)</t>
  </si>
  <si>
    <t>Rindern am 1. März 2016 nach Bestandsgrößenklassen (0233 T)</t>
  </si>
  <si>
    <t>Jungrindern am 1. März 2016 nach Bestandsgrößenklassen (0234 T)</t>
  </si>
  <si>
    <t>am 1. März 2016 nach Bestandsgrößenklassen (0235 T)</t>
  </si>
  <si>
    <t>Schweinen am 1. März 2016 nach Bestandsgrößenklassen (0237 T)</t>
  </si>
  <si>
    <t>am 1. März 2016 nach Bestandsgrößenklassen (0238 T)</t>
  </si>
  <si>
    <t>am 1. März 2016 nach Bestandsgrößenklassen (0239 T)</t>
  </si>
  <si>
    <t>nach Bestandsgrößenklassen (0250 T)</t>
  </si>
  <si>
    <t>Landwirtschaftliche Betriebe mit Haltung von Rindern am 1. März 2016</t>
  </si>
  <si>
    <t>nach Kreisfreien Städten und Landkreisen sowie Bestandsgrößenklassen (0230 T)</t>
  </si>
  <si>
    <t>Landwirtschaftliche Betriebe mit Haltung von Milchkühen am 1. März 2016</t>
  </si>
  <si>
    <t>nach Kreisfreien Städten und Landkreisen sowie Bestandsgrößenklassen (0231 T)</t>
  </si>
  <si>
    <t>Landwirtschaftliche Betriebe mit Haltung von anderen Kühen am 1. März 2016</t>
  </si>
  <si>
    <t>nach Kreisfreien Städten und Landkreisen sowie Bestandsgrößenklassen (0232 T)</t>
  </si>
  <si>
    <t>Landwirtschaftliche Betriebe mit Haltung von männlichen Rindern am 1. März 2016</t>
  </si>
  <si>
    <t>nach Kreisfreien Städten und Landkreisen sowie Bestandsgrößenklassen (0233 T)</t>
  </si>
  <si>
    <t>Landwirtschaftliche Betriebe mit Haltung von Kälbern sowie Jungrindern am 1. März 2016</t>
  </si>
  <si>
    <t>nach Kreisfreien Städten und Landkreisen sowie Bestandsgrößenklassen (0234 T)</t>
  </si>
  <si>
    <t>Landwirtschaftliche Betriebe mit Haltung von Schweinen am 1. März 2016</t>
  </si>
  <si>
    <t>nach Kreisfreien Städten und Landkreisen sowie Bestandsgrößenklassen (0235 T)</t>
  </si>
  <si>
    <t>Landwirtschaftliche Betriebe mit Haltung von Zuchtsauen am 1. März 2016</t>
  </si>
  <si>
    <t>nach Kreisfreien Städten und Landkreisen sowie Bestandsgrößenklassen (0236 T)</t>
  </si>
  <si>
    <t>Landwirtschaftliche Betriebe mit Haltung von anderen Schweinen am 1. März 2016</t>
  </si>
  <si>
    <t>nach Kreisfreien Städten und Landkreisen sowie Bestandsgrößenklassen (0237 T)</t>
  </si>
  <si>
    <t>Landwirtschaftliche Betriebe mit Haltung von Schafen am 1. März 2016</t>
  </si>
  <si>
    <t>nach Kreisfreien Städten und Landkreisen sowie Bestandsgrößenklassen (0238 T)</t>
  </si>
  <si>
    <t>Landwirtschaftliche Betriebe mit Haltung von Ziegen am 1. März 2016</t>
  </si>
  <si>
    <t>nach Kreisfreien Städten und Landkreisen sowie Bestandsgrößenklassen (0239 T)</t>
  </si>
  <si>
    <t xml:space="preserve">Landwirtschaftliche Betriebe mit Schafhaltung und Schafbestand  </t>
  </si>
  <si>
    <t xml:space="preserve">Landwirtschaftliche Betriebe mit Geflügelhaltung und Geflügelbestand </t>
  </si>
  <si>
    <r>
      <t xml:space="preserve">        nach Rechtsformen und sozialökonomischen Betriebstypen</t>
    </r>
    <r>
      <rPr>
        <sz val="10"/>
        <rFont val="Arial"/>
        <family val="2"/>
      </rPr>
      <t xml:space="preserve"> (0502 T)</t>
    </r>
  </si>
  <si>
    <t>41.   Ausgewählte Merkmale der Viehhaltung in landwirtschaftlichen Betrieben 2016</t>
  </si>
  <si>
    <t>41.</t>
  </si>
  <si>
    <t xml:space="preserve"> Ausgewählte Merkmale der Viehhaltung in landwirtschaftlichen Betrieben 2016</t>
  </si>
  <si>
    <t xml:space="preserve"> nach Rechtsformen und sozialökonomischen Betriebstypen (0502 T)</t>
  </si>
  <si>
    <t xml:space="preserve">Statistischer Bericht C III 3 - u/16  - Viehbestände in den landwirtschaftlichen Betrieben </t>
  </si>
  <si>
    <t xml:space="preserve">im Freistaat Sachsen Agrarstrukturerhebung  März 2016 </t>
  </si>
  <si>
    <t>nach Größenklassen der landwirtschaftlich genutzten Fläche</t>
  </si>
  <si>
    <t>und der Großvieheinheiten (0211 T)</t>
  </si>
  <si>
    <r>
      <t xml:space="preserve">1.1 Insgesamt </t>
    </r>
    <r>
      <rPr>
        <sz val="10"/>
        <rFont val="Arial"/>
        <family val="2"/>
      </rPr>
      <t xml:space="preserve"> (0201.1 T)</t>
    </r>
  </si>
  <si>
    <r>
      <t xml:space="preserve">2.1 Insgesamt </t>
    </r>
    <r>
      <rPr>
        <sz val="10"/>
        <rFont val="Arial"/>
        <family val="2"/>
      </rPr>
      <t xml:space="preserve"> (0202.1 T)</t>
    </r>
  </si>
  <si>
    <r>
      <t xml:space="preserve">3.1 Insgesamt </t>
    </r>
    <r>
      <rPr>
        <sz val="10"/>
        <rFont val="Arial"/>
        <family val="2"/>
      </rPr>
      <t xml:space="preserve"> (0203.1 T)</t>
    </r>
  </si>
  <si>
    <r>
      <t xml:space="preserve">4.1 Insgesamt </t>
    </r>
    <r>
      <rPr>
        <sz val="10"/>
        <rFont val="Arial"/>
        <family val="2"/>
      </rPr>
      <t xml:space="preserve"> (0204.1 T)</t>
    </r>
  </si>
  <si>
    <r>
      <t xml:space="preserve">5.1 Insgesamt </t>
    </r>
    <r>
      <rPr>
        <sz val="10"/>
        <rFont val="Arial"/>
        <family val="2"/>
      </rPr>
      <t xml:space="preserve"> (0205.1 T)</t>
    </r>
  </si>
  <si>
    <r>
      <t xml:space="preserve">6.1 Insgesamt </t>
    </r>
    <r>
      <rPr>
        <sz val="10"/>
        <rFont val="Arial"/>
        <family val="2"/>
      </rPr>
      <t xml:space="preserve"> (0206.1 T)</t>
    </r>
  </si>
  <si>
    <r>
      <t>5,0 und mehr</t>
    </r>
    <r>
      <rPr>
        <vertAlign val="superscript"/>
        <sz val="8"/>
        <rFont val="Arial"/>
        <family val="2"/>
      </rPr>
      <t>1)</t>
    </r>
  </si>
  <si>
    <t xml:space="preserve">  darunter Betriebe, die</t>
  </si>
  <si>
    <r>
      <t xml:space="preserve">      nach Spezialisierung und nach Kreisfreien Städten und Landkreisen </t>
    </r>
    <r>
      <rPr>
        <sz val="10"/>
        <rFont val="Arial"/>
        <family val="2"/>
      </rPr>
      <t>(0220 T)</t>
    </r>
  </si>
  <si>
    <t>am 1. März 2016 nach Größenklassen der Haltungsplätze (0240 T)</t>
  </si>
  <si>
    <t>am 1. März 2016 nach Größenklassen der Haltungsplätze (0241 T)</t>
  </si>
  <si>
    <t>am 1. März 2016 nach Größenklassen der Haltungsplätze (0242 T)</t>
  </si>
  <si>
    <t xml:space="preserve">          200 und mehr</t>
  </si>
  <si>
    <t>Einzel-unternehmen</t>
  </si>
  <si>
    <t xml:space="preserve">Großvieheinheiten </t>
  </si>
  <si>
    <t xml:space="preserve">      </t>
  </si>
  <si>
    <t>Einhufer</t>
  </si>
  <si>
    <r>
      <t>sonstiges
Geflügel</t>
    </r>
    <r>
      <rPr>
        <vertAlign val="superscript"/>
        <sz val="8"/>
        <rFont val="Arial"/>
        <family val="2"/>
      </rPr>
      <t>2)</t>
    </r>
  </si>
  <si>
    <t>1) Einschließlich Betriebe, die vorübergehend keinen Bestand haben.</t>
  </si>
  <si>
    <t>2) Gänse, Enten und Truthühner</t>
  </si>
  <si>
    <t xml:space="preserve">Sachsen </t>
  </si>
  <si>
    <t>Noch: Betriebe mit Haltungen von</t>
  </si>
  <si>
    <t>nach Spezialisierung und nach Kreisfreien Städten und Landkreisen (0220 T)</t>
  </si>
  <si>
    <t>Inhalt</t>
  </si>
  <si>
    <t>Impressum</t>
  </si>
  <si>
    <r>
      <t xml:space="preserve">     nach Größenklassen der landwirtschaftlich genutzten Fläche und der Großvieheinheiten</t>
    </r>
    <r>
      <rPr>
        <sz val="10"/>
        <rFont val="Arial"/>
        <family val="2"/>
      </rPr>
      <t xml:space="preserve"> (0216 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</si>
</sst>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64" formatCode="#\ ###\ ###\ \ "/>
    <numFmt numFmtId="165" formatCode="0\ \ \ \ \ "/>
    <numFmt numFmtId="166" formatCode="#,###,##0&quot; &quot;;@&quot; &quot;"/>
    <numFmt numFmtId="167" formatCode="#,##0&quot;  &quot;"/>
    <numFmt numFmtId="168" formatCode="#,##0&quot;    &quot;;@&quot;    &quot;"/>
    <numFmt numFmtId="169" formatCode="#,##0&quot;      &quot;"/>
    <numFmt numFmtId="170" formatCode="#,##0&quot;  &quot;;@&quot;  &quot;"/>
    <numFmt numFmtId="171" formatCode="###\ ##0&quot; &quot;;@&quot; &quot;"/>
    <numFmt numFmtId="172" formatCode="#\ ###\ ###&quot;   &quot;;@&quot;   &quot;"/>
    <numFmt numFmtId="173" formatCode="#,##0&quot;   &quot;"/>
    <numFmt numFmtId="174" formatCode="#\ ###\ ###&quot; &quot;;@&quot; &quot;"/>
    <numFmt numFmtId="175" formatCode="General&quot;      &quot;"/>
    <numFmt numFmtId="176" formatCode="General&quot;   &quot;"/>
    <numFmt numFmtId="177" formatCode="General&quot;     &quot;"/>
    <numFmt numFmtId="178" formatCode="#\ ##0.0\ \ \ \ \ \ \ \ "/>
    <numFmt numFmtId="179" formatCode="#\ ##0.0\ \ \ \ \ \ \ "/>
    <numFmt numFmtId="180" formatCode="#,##0&quot;       &quot;"/>
    <numFmt numFmtId="181" formatCode="#\ ##0"/>
    <numFmt numFmtId="182" formatCode="#,###,##0&quot;  &quot;;@&quot;  &quot;"/>
    <numFmt numFmtId="183" formatCode="#,###,##0;@"/>
    <numFmt numFmtId="184" formatCode="General&quot;    &quot;"/>
    <numFmt numFmtId="185" formatCode="#,##0&quot; &quot;"/>
    <numFmt numFmtId="186" formatCode="#,##0;@"/>
    <numFmt numFmtId="187" formatCode="#,###,##0&quot;   &quot;;@&quot;   &quot;"/>
    <numFmt numFmtId="188" formatCode="#,##0.0&quot;   &quot;;@&quot;   &quot;"/>
    <numFmt numFmtId="189" formatCode="#,###,##0.0&quot;   &quot;;@&quot;   &quot;"/>
    <numFmt numFmtId="190" formatCode="#,##0.0&quot;  &quot;;@&quot;  &quot;"/>
    <numFmt numFmtId="191" formatCode="0.0&quot;   &quot;;@&quot;   &quot;"/>
    <numFmt numFmtId="192" formatCode="#,##0.0&quot;      &quot;;@&quot;      &quot;"/>
    <numFmt numFmtId="193" formatCode="##,##0.0&quot;   &quot;;@&quot;   &quot;"/>
    <numFmt numFmtId="194" formatCode="#\ ##0&quot; &quot;"/>
    <numFmt numFmtId="195" formatCode="\ #\ ###\ ##0&quot; &quot;"/>
    <numFmt numFmtId="196" formatCode="\ #\ ###\ ##0&quot; &quot;;@&quot; &quot;"/>
    <numFmt numFmtId="197" formatCode="\ #\ ###\ ##0;@"/>
    <numFmt numFmtId="198" formatCode="#,##0&quot;            &quot;"/>
  </numFmts>
  <fonts count="52" x14ac:knownFonts="1">
    <font>
      <sz val="10"/>
      <name val="MS Sans Serif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6.5"/>
      <name val="MS Sans Serif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</font>
    <font>
      <sz val="8"/>
      <name val="Helv"/>
    </font>
    <font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u/>
      <sz val="10"/>
      <color theme="10"/>
      <name val="MS Sans Serif"/>
      <family val="2"/>
    </font>
    <font>
      <u/>
      <sz val="9"/>
      <color theme="10"/>
      <name val="Arial"/>
      <family val="2"/>
    </font>
    <font>
      <b/>
      <u/>
      <sz val="9"/>
      <name val="Arial"/>
      <family val="2"/>
    </font>
    <font>
      <u/>
      <sz val="8.5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auto="1"/>
      </left>
      <right style="hair">
        <color indexed="64"/>
      </right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</borders>
  <cellStyleXfs count="13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8" fillId="0" borderId="0">
      <alignment horizontal="right"/>
    </xf>
    <xf numFmtId="0" fontId="12" fillId="20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>
      <alignment horizontal="right"/>
    </xf>
    <xf numFmtId="0" fontId="19" fillId="21" borderId="0" applyNumberFormat="0" applyBorder="0" applyAlignment="0" applyProtection="0"/>
    <xf numFmtId="0" fontId="9" fillId="22" borderId="4" applyNumberFormat="0" applyFont="0" applyAlignment="0" applyProtection="0"/>
    <xf numFmtId="0" fontId="18" fillId="0" borderId="0">
      <alignment horizontal="right"/>
    </xf>
    <xf numFmtId="0" fontId="20" fillId="3" borderId="0" applyNumberFormat="0" applyBorder="0" applyAlignment="0" applyProtection="0"/>
    <xf numFmtId="0" fontId="2" fillId="0" borderId="0"/>
    <xf numFmtId="0" fontId="35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>
      <alignment horizontal="left"/>
    </xf>
    <xf numFmtId="0" fontId="28" fillId="23" borderId="10" applyNumberFormat="0" applyAlignment="0" applyProtection="0"/>
    <xf numFmtId="0" fontId="44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1" fillId="20" borderId="70" applyNumberFormat="0" applyAlignment="0" applyProtection="0"/>
    <xf numFmtId="0" fontId="12" fillId="20" borderId="71" applyNumberFormat="0" applyAlignment="0" applyProtection="0"/>
    <xf numFmtId="0" fontId="14" fillId="7" borderId="71" applyNumberFormat="0" applyAlignment="0" applyProtection="0"/>
    <xf numFmtId="0" fontId="15" fillId="0" borderId="72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9" fillId="22" borderId="73" applyNumberFormat="0" applyFont="0" applyAlignment="0" applyProtection="0"/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2" fillId="0" borderId="0"/>
    <xf numFmtId="0" fontId="2" fillId="0" borderId="0"/>
    <xf numFmtId="0" fontId="27" fillId="0" borderId="9">
      <alignment horizontal="left"/>
    </xf>
    <xf numFmtId="0" fontId="27" fillId="0" borderId="9">
      <alignment horizontal="left"/>
    </xf>
    <xf numFmtId="0" fontId="27" fillId="0" borderId="9">
      <alignment horizontal="left"/>
    </xf>
    <xf numFmtId="0" fontId="27" fillId="0" borderId="9">
      <alignment horizontal="left"/>
    </xf>
    <xf numFmtId="0" fontId="48" fillId="0" borderId="0" applyNumberFormat="0" applyFill="0" applyBorder="0" applyAlignment="0" applyProtection="0"/>
    <xf numFmtId="0" fontId="2" fillId="0" borderId="0"/>
    <xf numFmtId="0" fontId="8" fillId="0" borderId="0">
      <alignment horizontal="right"/>
    </xf>
    <xf numFmtId="0" fontId="8" fillId="0" borderId="0">
      <alignment horizontal="right"/>
    </xf>
    <xf numFmtId="0" fontId="2" fillId="0" borderId="0"/>
    <xf numFmtId="0" fontId="11" fillId="20" borderId="1" applyNumberFormat="0" applyAlignment="0" applyProtection="0"/>
    <xf numFmtId="0" fontId="12" fillId="20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9" fillId="22" borderId="4" applyNumberFormat="0" applyFont="0" applyAlignment="0" applyProtection="0"/>
    <xf numFmtId="0" fontId="11" fillId="20" borderId="70" applyNumberFormat="0" applyAlignment="0" applyProtection="0"/>
    <xf numFmtId="0" fontId="12" fillId="20" borderId="71" applyNumberFormat="0" applyAlignment="0" applyProtection="0"/>
    <xf numFmtId="0" fontId="14" fillId="7" borderId="71" applyNumberFormat="0" applyAlignment="0" applyProtection="0"/>
    <xf numFmtId="0" fontId="15" fillId="0" borderId="72" applyNumberFormat="0" applyFill="0" applyAlignment="0" applyProtection="0"/>
    <xf numFmtId="0" fontId="9" fillId="22" borderId="73" applyNumberFormat="0" applyFont="0" applyAlignment="0" applyProtection="0"/>
  </cellStyleXfs>
  <cellXfs count="10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" fontId="4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41" applyFont="1"/>
    <xf numFmtId="0" fontId="6" fillId="0" borderId="0" xfId="41" applyFont="1"/>
    <xf numFmtId="0" fontId="3" fillId="0" borderId="0" xfId="41" applyFont="1" applyFill="1"/>
    <xf numFmtId="0" fontId="3" fillId="0" borderId="0" xfId="41" applyFont="1" applyAlignment="1">
      <alignment horizontal="right"/>
    </xf>
    <xf numFmtId="0" fontId="3" fillId="0" borderId="0" xfId="41" quotePrefix="1" applyFont="1" applyAlignment="1">
      <alignment horizontal="right"/>
    </xf>
    <xf numFmtId="0" fontId="3" fillId="0" borderId="0" xfId="41" applyFont="1" applyAlignment="1">
      <alignment vertical="top"/>
    </xf>
    <xf numFmtId="0" fontId="3" fillId="0" borderId="0" xfId="41" quotePrefix="1" applyFont="1" applyAlignment="1">
      <alignment horizontal="right" wrapText="1"/>
    </xf>
    <xf numFmtId="0" fontId="3" fillId="0" borderId="0" xfId="0" quotePrefix="1" applyFont="1"/>
    <xf numFmtId="0" fontId="3" fillId="0" borderId="0" xfId="0" applyFont="1" applyAlignment="1">
      <alignment wrapText="1"/>
    </xf>
    <xf numFmtId="0" fontId="5" fillId="0" borderId="12" xfId="39" applyFont="1" applyBorder="1" applyAlignment="1">
      <alignment horizontal="center" vertical="center"/>
    </xf>
    <xf numFmtId="0" fontId="5" fillId="0" borderId="0" xfId="39" applyFont="1" applyAlignment="1">
      <alignment vertical="center"/>
    </xf>
    <xf numFmtId="0" fontId="2" fillId="0" borderId="11" xfId="39" applyFont="1" applyBorder="1" applyAlignment="1">
      <alignment vertical="center"/>
    </xf>
    <xf numFmtId="0" fontId="2" fillId="0" borderId="0" xfId="39" applyFont="1" applyBorder="1" applyAlignment="1" applyProtection="1">
      <alignment vertical="center"/>
      <protection locked="0"/>
    </xf>
    <xf numFmtId="0" fontId="2" fillId="0" borderId="0" xfId="39" applyFont="1" applyBorder="1" applyAlignment="1">
      <alignment horizontal="center" vertical="center"/>
    </xf>
    <xf numFmtId="164" fontId="2" fillId="0" borderId="0" xfId="39" applyNumberFormat="1" applyFont="1" applyBorder="1" applyAlignment="1">
      <alignment vertical="center"/>
    </xf>
    <xf numFmtId="0" fontId="2" fillId="0" borderId="0" xfId="39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6" fillId="24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11" xfId="0" quotePrefix="1" applyFont="1" applyBorder="1" applyAlignment="1" applyProtection="1">
      <alignment vertical="center"/>
    </xf>
    <xf numFmtId="0" fontId="3" fillId="0" borderId="0" xfId="0" quotePrefix="1" applyFont="1" applyBorder="1" applyAlignment="1" applyProtection="1">
      <alignment vertical="center"/>
    </xf>
    <xf numFmtId="14" fontId="5" fillId="0" borderId="0" xfId="39" applyNumberFormat="1" applyFont="1" applyBorder="1" applyAlignment="1">
      <alignment horizontal="left" vertical="center"/>
    </xf>
    <xf numFmtId="164" fontId="5" fillId="0" borderId="0" xfId="39" applyNumberFormat="1" applyFont="1" applyBorder="1" applyAlignment="1" applyProtection="1">
      <alignment vertical="center"/>
      <protection locked="0"/>
    </xf>
    <xf numFmtId="0" fontId="5" fillId="0" borderId="0" xfId="39" applyFont="1" applyBorder="1" applyAlignment="1" applyProtection="1">
      <alignment vertical="center"/>
      <protection locked="0"/>
    </xf>
    <xf numFmtId="0" fontId="5" fillId="0" borderId="0" xfId="39" applyFont="1" applyBorder="1" applyAlignment="1">
      <alignment vertical="center"/>
    </xf>
    <xf numFmtId="164" fontId="5" fillId="0" borderId="0" xfId="39" applyNumberFormat="1" applyFont="1" applyAlignment="1">
      <alignment vertical="center"/>
    </xf>
    <xf numFmtId="0" fontId="4" fillId="0" borderId="0" xfId="39" applyFont="1" applyAlignment="1">
      <alignment vertical="center"/>
    </xf>
    <xf numFmtId="0" fontId="2" fillId="0" borderId="0" xfId="39" applyFont="1" applyAlignment="1">
      <alignment vertical="center"/>
    </xf>
    <xf numFmtId="0" fontId="1" fillId="0" borderId="0" xfId="39" applyFont="1" applyAlignment="1">
      <alignment vertical="center"/>
    </xf>
    <xf numFmtId="0" fontId="3" fillId="0" borderId="0" xfId="39" applyFont="1" applyAlignment="1">
      <alignment vertical="center"/>
    </xf>
    <xf numFmtId="0" fontId="2" fillId="0" borderId="0" xfId="39" applyFont="1" applyAlignment="1">
      <alignment horizontal="right" vertical="center"/>
    </xf>
    <xf numFmtId="0" fontId="4" fillId="0" borderId="0" xfId="42" applyFont="1" applyAlignment="1">
      <alignment vertical="center"/>
    </xf>
    <xf numFmtId="165" fontId="3" fillId="0" borderId="0" xfId="42" applyNumberFormat="1" applyFont="1" applyBorder="1" applyAlignment="1">
      <alignment vertical="center"/>
    </xf>
    <xf numFmtId="0" fontId="3" fillId="0" borderId="0" xfId="39" applyFont="1" applyAlignment="1">
      <alignment horizontal="right" vertical="center"/>
    </xf>
    <xf numFmtId="0" fontId="30" fillId="0" borderId="0" xfId="39" applyFont="1" applyAlignment="1">
      <alignment vertical="center"/>
    </xf>
    <xf numFmtId="0" fontId="3" fillId="0" borderId="0" xfId="42" applyFont="1" applyBorder="1" applyAlignment="1" applyProtection="1">
      <alignment vertical="center"/>
    </xf>
    <xf numFmtId="0" fontId="6" fillId="0" borderId="0" xfId="42" applyFont="1" applyBorder="1" applyAlignment="1" applyProtection="1">
      <alignment vertical="center"/>
    </xf>
    <xf numFmtId="0" fontId="3" fillId="0" borderId="0" xfId="42" applyFont="1" applyBorder="1" applyAlignment="1">
      <alignment vertical="center"/>
    </xf>
    <xf numFmtId="14" fontId="3" fillId="0" borderId="0" xfId="39" applyNumberFormat="1" applyFont="1" applyBorder="1" applyAlignment="1">
      <alignment horizontal="left" vertical="center"/>
    </xf>
    <xf numFmtId="0" fontId="3" fillId="0" borderId="0" xfId="42" quotePrefix="1" applyFont="1" applyBorder="1" applyAlignment="1" applyProtection="1">
      <alignment horizontal="left" vertical="center"/>
    </xf>
    <xf numFmtId="0" fontId="5" fillId="0" borderId="0" xfId="39" applyFont="1" applyAlignment="1">
      <alignment horizontal="right" vertical="center"/>
    </xf>
    <xf numFmtId="0" fontId="3" fillId="0" borderId="0" xfId="42" quotePrefix="1" applyFont="1" applyBorder="1" applyAlignment="1" applyProtection="1">
      <alignment vertical="center"/>
    </xf>
    <xf numFmtId="0" fontId="5" fillId="0" borderId="13" xfId="39" applyFont="1" applyBorder="1" applyAlignment="1">
      <alignment horizontal="center" vertical="center"/>
    </xf>
    <xf numFmtId="14" fontId="6" fillId="0" borderId="0" xfId="39" applyNumberFormat="1" applyFont="1" applyBorder="1" applyAlignment="1">
      <alignment horizontal="left" vertical="center"/>
    </xf>
    <xf numFmtId="2" fontId="2" fillId="0" borderId="0" xfId="39" applyNumberFormat="1" applyFont="1" applyAlignment="1">
      <alignment vertical="center"/>
    </xf>
    <xf numFmtId="0" fontId="6" fillId="0" borderId="0" xfId="39" applyFont="1" applyAlignment="1">
      <alignment vertical="center"/>
    </xf>
    <xf numFmtId="0" fontId="3" fillId="0" borderId="0" xfId="39" applyFont="1" applyBorder="1" applyAlignment="1">
      <alignment vertical="center"/>
    </xf>
    <xf numFmtId="0" fontId="5" fillId="0" borderId="0" xfId="39" applyFont="1" applyFill="1" applyAlignment="1">
      <alignment vertical="center"/>
    </xf>
    <xf numFmtId="164" fontId="5" fillId="0" borderId="0" xfId="39" applyNumberFormat="1" applyFont="1" applyFill="1" applyBorder="1" applyAlignment="1" applyProtection="1">
      <alignment vertical="center"/>
      <protection locked="0"/>
    </xf>
    <xf numFmtId="0" fontId="5" fillId="0" borderId="0" xfId="39" applyFont="1" applyFill="1" applyBorder="1" applyAlignment="1" applyProtection="1">
      <alignment vertical="center"/>
      <protection locked="0"/>
    </xf>
    <xf numFmtId="0" fontId="5" fillId="0" borderId="0" xfId="39" applyFont="1" applyFill="1" applyBorder="1" applyAlignment="1">
      <alignment vertical="center"/>
    </xf>
    <xf numFmtId="0" fontId="5" fillId="0" borderId="0" xfId="39" applyFont="1" applyAlignment="1">
      <alignment horizontal="center" vertical="center"/>
    </xf>
    <xf numFmtId="164" fontId="5" fillId="0" borderId="0" xfId="39" applyNumberFormat="1" applyFont="1" applyFill="1" applyAlignment="1">
      <alignment vertical="center"/>
    </xf>
    <xf numFmtId="167" fontId="3" fillId="0" borderId="0" xfId="39" applyNumberFormat="1" applyFont="1" applyAlignment="1">
      <alignment horizontal="right" vertical="center"/>
    </xf>
    <xf numFmtId="0" fontId="3" fillId="0" borderId="0" xfId="39" applyFont="1" applyBorder="1" applyAlignment="1" applyProtection="1">
      <alignment vertical="center"/>
    </xf>
    <xf numFmtId="0" fontId="3" fillId="0" borderId="0" xfId="39" applyFont="1" applyBorder="1" applyAlignment="1">
      <alignment horizontal="right" vertical="center"/>
    </xf>
    <xf numFmtId="167" fontId="3" fillId="0" borderId="14" xfId="39" applyNumberFormat="1" applyFont="1" applyBorder="1" applyAlignment="1">
      <alignment horizontal="right" vertical="center"/>
    </xf>
    <xf numFmtId="167" fontId="3" fillId="0" borderId="11" xfId="39" applyNumberFormat="1" applyFont="1" applyBorder="1" applyAlignment="1">
      <alignment horizontal="right" vertical="center"/>
    </xf>
    <xf numFmtId="0" fontId="3" fillId="0" borderId="0" xfId="39" applyFont="1" applyFill="1" applyAlignment="1">
      <alignment vertical="center"/>
    </xf>
    <xf numFmtId="3" fontId="3" fillId="0" borderId="0" xfId="39" applyNumberFormat="1" applyFont="1" applyAlignment="1">
      <alignment vertical="center"/>
    </xf>
    <xf numFmtId="0" fontId="3" fillId="0" borderId="0" xfId="39" applyFont="1" applyBorder="1" applyAlignment="1">
      <alignment horizontal="center" vertical="center"/>
    </xf>
    <xf numFmtId="169" fontId="3" fillId="0" borderId="14" xfId="39" applyNumberFormat="1" applyFont="1" applyBorder="1" applyAlignment="1">
      <alignment horizontal="right" vertical="center"/>
    </xf>
    <xf numFmtId="169" fontId="3" fillId="0" borderId="11" xfId="39" applyNumberFormat="1" applyFont="1" applyBorder="1" applyAlignment="1">
      <alignment horizontal="right" vertical="center"/>
    </xf>
    <xf numFmtId="0" fontId="3" fillId="0" borderId="0" xfId="39" applyFont="1" applyBorder="1" applyAlignment="1">
      <alignment horizontal="left" vertical="center"/>
    </xf>
    <xf numFmtId="0" fontId="3" fillId="0" borderId="14" xfId="39" applyFont="1" applyBorder="1" applyAlignment="1">
      <alignment horizontal="left" vertical="center"/>
    </xf>
    <xf numFmtId="0" fontId="3" fillId="0" borderId="11" xfId="39" applyFont="1" applyBorder="1" applyAlignment="1">
      <alignment horizontal="left" vertical="center"/>
    </xf>
    <xf numFmtId="3" fontId="6" fillId="0" borderId="0" xfId="39" applyNumberFormat="1" applyFont="1" applyAlignment="1">
      <alignment vertical="center"/>
    </xf>
    <xf numFmtId="0" fontId="3" fillId="0" borderId="0" xfId="39" applyFont="1" applyFill="1" applyBorder="1" applyAlignment="1" applyProtection="1">
      <alignment vertical="center"/>
    </xf>
    <xf numFmtId="0" fontId="6" fillId="0" borderId="0" xfId="39" applyFont="1" applyBorder="1" applyAlignment="1">
      <alignment vertical="center"/>
    </xf>
    <xf numFmtId="0" fontId="6" fillId="0" borderId="11" xfId="39" applyFont="1" applyBorder="1" applyAlignment="1">
      <alignment vertical="center"/>
    </xf>
    <xf numFmtId="0" fontId="5" fillId="0" borderId="0" xfId="39" applyFont="1" applyBorder="1" applyAlignment="1" applyProtection="1">
      <alignment vertical="center"/>
    </xf>
    <xf numFmtId="0" fontId="4" fillId="0" borderId="0" xfId="39" applyFont="1" applyBorder="1" applyAlignment="1">
      <alignment vertical="center"/>
    </xf>
    <xf numFmtId="167" fontId="3" fillId="0" borderId="0" xfId="39" applyNumberFormat="1" applyFont="1" applyBorder="1" applyAlignment="1">
      <alignment horizontal="right" vertical="center"/>
    </xf>
    <xf numFmtId="169" fontId="3" fillId="0" borderId="0" xfId="39" applyNumberFormat="1" applyFont="1" applyBorder="1" applyAlignment="1">
      <alignment horizontal="right" vertical="center"/>
    </xf>
    <xf numFmtId="0" fontId="3" fillId="0" borderId="0" xfId="39" applyFont="1" applyAlignment="1">
      <alignment horizontal="left" vertical="center"/>
    </xf>
    <xf numFmtId="3" fontId="3" fillId="0" borderId="0" xfId="39" quotePrefix="1" applyNumberFormat="1" applyFont="1" applyAlignment="1">
      <alignment horizontal="right" vertical="center"/>
    </xf>
    <xf numFmtId="0" fontId="6" fillId="0" borderId="0" xfId="39" applyFont="1" applyBorder="1" applyAlignment="1" applyProtection="1">
      <alignment vertical="center"/>
    </xf>
    <xf numFmtId="3" fontId="3" fillId="0" borderId="0" xfId="39" applyNumberFormat="1" applyFont="1" applyAlignment="1">
      <alignment horizontal="left" vertical="center"/>
    </xf>
    <xf numFmtId="171" fontId="3" fillId="0" borderId="0" xfId="39" applyNumberFormat="1" applyFont="1" applyBorder="1" applyAlignment="1" applyProtection="1">
      <alignment vertical="center"/>
    </xf>
    <xf numFmtId="0" fontId="3" fillId="0" borderId="15" xfId="39" applyFont="1" applyBorder="1" applyAlignment="1">
      <alignment vertical="center"/>
    </xf>
    <xf numFmtId="0" fontId="3" fillId="0" borderId="0" xfId="39" applyFont="1" applyAlignment="1">
      <alignment horizontal="center" vertical="center"/>
    </xf>
    <xf numFmtId="3" fontId="3" fillId="0" borderId="15" xfId="39" applyNumberFormat="1" applyFont="1" applyBorder="1" applyAlignment="1">
      <alignment vertical="center"/>
    </xf>
    <xf numFmtId="3" fontId="6" fillId="0" borderId="15" xfId="39" applyNumberFormat="1" applyFont="1" applyBorder="1" applyAlignment="1">
      <alignment vertical="center"/>
    </xf>
    <xf numFmtId="3" fontId="6" fillId="0" borderId="0" xfId="39" applyNumberFormat="1" applyFont="1" applyBorder="1" applyAlignment="1">
      <alignment vertical="center"/>
    </xf>
    <xf numFmtId="0" fontId="3" fillId="0" borderId="11" xfId="39" applyFont="1" applyBorder="1" applyAlignment="1">
      <alignment vertical="center"/>
    </xf>
    <xf numFmtId="3" fontId="3" fillId="0" borderId="15" xfId="39" applyNumberFormat="1" applyFont="1" applyBorder="1" applyAlignment="1">
      <alignment horizontal="left" vertical="center"/>
    </xf>
    <xf numFmtId="171" fontId="6" fillId="0" borderId="0" xfId="39" applyNumberFormat="1" applyFont="1" applyBorder="1" applyAlignment="1" applyProtection="1">
      <alignment vertical="center"/>
    </xf>
    <xf numFmtId="172" fontId="3" fillId="0" borderId="0" xfId="39" applyNumberFormat="1" applyFont="1" applyBorder="1" applyAlignment="1" applyProtection="1">
      <alignment vertical="center"/>
    </xf>
    <xf numFmtId="0" fontId="6" fillId="0" borderId="14" xfId="39" applyFont="1" applyBorder="1" applyAlignment="1">
      <alignment vertical="center"/>
    </xf>
    <xf numFmtId="0" fontId="6" fillId="0" borderId="0" xfId="39" applyFont="1" applyBorder="1" applyAlignment="1">
      <alignment horizontal="left" vertical="center"/>
    </xf>
    <xf numFmtId="0" fontId="6" fillId="0" borderId="11" xfId="39" applyFont="1" applyBorder="1" applyAlignment="1">
      <alignment horizontal="left" vertical="center"/>
    </xf>
    <xf numFmtId="0" fontId="4" fillId="0" borderId="0" xfId="40" applyFont="1" applyAlignment="1">
      <alignment vertical="center"/>
    </xf>
    <xf numFmtId="0" fontId="5" fillId="0" borderId="0" xfId="40" applyFont="1" applyAlignment="1">
      <alignment vertical="center"/>
    </xf>
    <xf numFmtId="174" fontId="6" fillId="0" borderId="0" xfId="37" applyNumberFormat="1" applyFont="1" applyFill="1" applyAlignment="1">
      <alignment vertical="center"/>
    </xf>
    <xf numFmtId="0" fontId="6" fillId="0" borderId="0" xfId="40" applyFont="1" applyAlignment="1">
      <alignment vertical="center"/>
    </xf>
    <xf numFmtId="0" fontId="30" fillId="0" borderId="0" xfId="40" applyFont="1" applyAlignment="1">
      <alignment vertical="center"/>
    </xf>
    <xf numFmtId="174" fontId="3" fillId="0" borderId="0" xfId="37" applyNumberFormat="1" applyFont="1" applyFill="1" applyAlignment="1">
      <alignment vertical="center"/>
    </xf>
    <xf numFmtId="165" fontId="3" fillId="0" borderId="0" xfId="37" applyNumberFormat="1" applyFont="1" applyBorder="1" applyAlignment="1">
      <alignment vertical="center"/>
    </xf>
    <xf numFmtId="165" fontId="3" fillId="0" borderId="11" xfId="37" applyNumberFormat="1" applyFont="1" applyBorder="1" applyAlignment="1">
      <alignment horizontal="center" vertical="center"/>
    </xf>
    <xf numFmtId="0" fontId="3" fillId="0" borderId="0" xfId="37" applyFont="1" applyBorder="1" applyAlignment="1" applyProtection="1">
      <alignment vertical="center"/>
    </xf>
    <xf numFmtId="0" fontId="3" fillId="0" borderId="0" xfId="37" applyFont="1" applyBorder="1" applyAlignment="1">
      <alignment vertical="center"/>
    </xf>
    <xf numFmtId="174" fontId="3" fillId="0" borderId="0" xfId="37" applyNumberFormat="1" applyFont="1" applyFill="1" applyAlignment="1">
      <alignment horizontal="right" vertical="center"/>
    </xf>
    <xf numFmtId="165" fontId="3" fillId="0" borderId="11" xfId="37" applyNumberFormat="1" applyFont="1" applyBorder="1" applyAlignment="1">
      <alignment vertical="center"/>
    </xf>
    <xf numFmtId="166" fontId="3" fillId="0" borderId="0" xfId="37" applyNumberFormat="1" applyFont="1" applyAlignment="1">
      <alignment vertical="center"/>
    </xf>
    <xf numFmtId="166" fontId="6" fillId="0" borderId="0" xfId="37" applyNumberFormat="1" applyFont="1" applyAlignment="1">
      <alignment vertical="center"/>
    </xf>
    <xf numFmtId="0" fontId="3" fillId="0" borderId="11" xfId="37" applyFont="1" applyBorder="1" applyAlignment="1" applyProtection="1">
      <alignment vertical="center"/>
    </xf>
    <xf numFmtId="0" fontId="6" fillId="0" borderId="11" xfId="37" applyFont="1" applyBorder="1" applyAlignment="1" applyProtection="1">
      <alignment vertical="center"/>
    </xf>
    <xf numFmtId="0" fontId="6" fillId="0" borderId="0" xfId="37" applyFont="1" applyBorder="1" applyAlignment="1" applyProtection="1">
      <alignment vertical="center"/>
    </xf>
    <xf numFmtId="0" fontId="6" fillId="0" borderId="11" xfId="37" applyFont="1" applyBorder="1" applyAlignment="1">
      <alignment vertical="center"/>
    </xf>
    <xf numFmtId="0" fontId="6" fillId="0" borderId="0" xfId="37" applyFont="1" applyBorder="1" applyAlignment="1">
      <alignment vertical="center"/>
    </xf>
    <xf numFmtId="0" fontId="3" fillId="0" borderId="11" xfId="37" applyFont="1" applyBorder="1" applyAlignment="1">
      <alignment vertical="center"/>
    </xf>
    <xf numFmtId="0" fontId="5" fillId="0" borderId="0" xfId="40" applyFont="1" applyBorder="1" applyAlignment="1">
      <alignment vertical="center"/>
    </xf>
    <xf numFmtId="0" fontId="3" fillId="0" borderId="0" xfId="37" applyNumberFormat="1" applyFont="1" applyAlignment="1">
      <alignment vertical="center"/>
    </xf>
    <xf numFmtId="0" fontId="3" fillId="0" borderId="0" xfId="37" applyFont="1" applyAlignment="1">
      <alignment vertical="center"/>
    </xf>
    <xf numFmtId="175" fontId="3" fillId="0" borderId="14" xfId="37" applyNumberFormat="1" applyFont="1" applyBorder="1" applyAlignment="1">
      <alignment vertical="center"/>
    </xf>
    <xf numFmtId="3" fontId="3" fillId="0" borderId="0" xfId="37" applyNumberFormat="1" applyFont="1" applyAlignment="1">
      <alignment vertical="center"/>
    </xf>
    <xf numFmtId="0" fontId="3" fillId="0" borderId="0" xfId="37" applyFont="1" applyAlignment="1">
      <alignment horizontal="left" vertical="center"/>
    </xf>
    <xf numFmtId="0" fontId="3" fillId="0" borderId="14" xfId="37" applyFont="1" applyBorder="1" applyAlignment="1">
      <alignment vertical="center"/>
    </xf>
    <xf numFmtId="0" fontId="6" fillId="0" borderId="0" xfId="37" applyFont="1" applyAlignment="1">
      <alignment vertical="center"/>
    </xf>
    <xf numFmtId="0" fontId="6" fillId="0" borderId="14" xfId="37" applyFont="1" applyBorder="1" applyAlignment="1">
      <alignment vertical="center"/>
    </xf>
    <xf numFmtId="0" fontId="4" fillId="0" borderId="0" xfId="37" applyFont="1" applyAlignment="1">
      <alignment vertical="center"/>
    </xf>
    <xf numFmtId="0" fontId="6" fillId="24" borderId="0" xfId="37" applyFont="1" applyFill="1" applyAlignment="1">
      <alignment horizontal="right" vertical="center" wrapText="1"/>
    </xf>
    <xf numFmtId="0" fontId="6" fillId="0" borderId="0" xfId="37" applyNumberFormat="1" applyFont="1" applyAlignment="1">
      <alignment vertical="center"/>
    </xf>
    <xf numFmtId="3" fontId="6" fillId="0" borderId="0" xfId="37" applyNumberFormat="1" applyFont="1" applyAlignment="1">
      <alignment vertical="center"/>
    </xf>
    <xf numFmtId="0" fontId="6" fillId="0" borderId="0" xfId="37" applyFont="1" applyAlignment="1">
      <alignment horizontal="left" vertical="center"/>
    </xf>
    <xf numFmtId="166" fontId="30" fillId="0" borderId="0" xfId="40" applyNumberFormat="1" applyFont="1" applyAlignment="1">
      <alignment vertical="center"/>
    </xf>
    <xf numFmtId="177" fontId="3" fillId="0" borderId="14" xfId="37" applyNumberFormat="1" applyFont="1" applyBorder="1" applyAlignment="1">
      <alignment vertical="center"/>
    </xf>
    <xf numFmtId="3" fontId="6" fillId="0" borderId="0" xfId="37" applyNumberFormat="1" applyFont="1" applyFill="1" applyAlignment="1">
      <alignment horizontal="right" vertical="center" wrapText="1"/>
    </xf>
    <xf numFmtId="3" fontId="30" fillId="0" borderId="0" xfId="40" applyNumberFormat="1" applyFont="1" applyFill="1" applyAlignment="1">
      <alignment vertical="center"/>
    </xf>
    <xf numFmtId="0" fontId="2" fillId="0" borderId="0" xfId="37" applyFont="1" applyAlignment="1">
      <alignment vertical="center"/>
    </xf>
    <xf numFmtId="165" fontId="2" fillId="0" borderId="11" xfId="37" applyNumberFormat="1" applyFont="1" applyBorder="1" applyAlignment="1">
      <alignment horizontal="center" vertical="center"/>
    </xf>
    <xf numFmtId="178" fontId="2" fillId="0" borderId="0" xfId="37" applyNumberFormat="1" applyFont="1" applyBorder="1" applyAlignment="1">
      <alignment horizontal="center" vertical="center"/>
    </xf>
    <xf numFmtId="178" fontId="2" fillId="0" borderId="0" xfId="37" applyNumberFormat="1" applyFont="1" applyBorder="1" applyAlignment="1">
      <alignment horizontal="right" vertical="center"/>
    </xf>
    <xf numFmtId="0" fontId="4" fillId="0" borderId="0" xfId="37" applyFont="1" applyAlignment="1" applyProtection="1">
      <alignment horizontal="right" vertical="center"/>
    </xf>
    <xf numFmtId="178" fontId="2" fillId="0" borderId="15" xfId="37" applyNumberFormat="1" applyFont="1" applyBorder="1" applyAlignment="1">
      <alignment horizontal="center" vertical="center"/>
    </xf>
    <xf numFmtId="165" fontId="2" fillId="0" borderId="0" xfId="37" applyNumberFormat="1" applyFont="1" applyBorder="1" applyAlignment="1">
      <alignment horizontal="center" vertical="center"/>
    </xf>
    <xf numFmtId="178" fontId="3" fillId="0" borderId="15" xfId="37" applyNumberFormat="1" applyFont="1" applyBorder="1" applyAlignment="1">
      <alignment horizontal="center" vertical="center"/>
    </xf>
    <xf numFmtId="0" fontId="3" fillId="0" borderId="15" xfId="37" applyFont="1" applyBorder="1" applyAlignment="1" applyProtection="1">
      <alignment vertical="center"/>
      <protection locked="0"/>
    </xf>
    <xf numFmtId="0" fontId="6" fillId="0" borderId="15" xfId="37" applyFont="1" applyBorder="1" applyAlignment="1" applyProtection="1">
      <alignment vertical="center"/>
      <protection locked="0"/>
    </xf>
    <xf numFmtId="0" fontId="3" fillId="0" borderId="11" xfId="37" applyFont="1" applyBorder="1" applyAlignment="1" applyProtection="1">
      <alignment vertical="center" wrapText="1"/>
    </xf>
    <xf numFmtId="0" fontId="3" fillId="0" borderId="0" xfId="37" applyFont="1" applyBorder="1" applyAlignment="1" applyProtection="1">
      <alignment vertical="center" wrapText="1"/>
    </xf>
    <xf numFmtId="0" fontId="5" fillId="0" borderId="0" xfId="37" applyFont="1" applyAlignment="1">
      <alignment vertical="center"/>
    </xf>
    <xf numFmtId="174" fontId="6" fillId="0" borderId="0" xfId="37" applyNumberFormat="1" applyFont="1" applyFill="1" applyAlignment="1">
      <alignment horizontal="right" vertical="center"/>
    </xf>
    <xf numFmtId="0" fontId="2" fillId="0" borderId="18" xfId="37" applyBorder="1" applyAlignment="1">
      <alignment vertical="center"/>
    </xf>
    <xf numFmtId="0" fontId="4" fillId="0" borderId="0" xfId="37" applyFont="1"/>
    <xf numFmtId="0" fontId="2" fillId="0" borderId="0" xfId="37" applyFont="1"/>
    <xf numFmtId="0" fontId="3" fillId="0" borderId="18" xfId="37" applyFont="1" applyBorder="1"/>
    <xf numFmtId="0" fontId="3" fillId="0" borderId="0" xfId="37" applyFont="1"/>
    <xf numFmtId="165" fontId="2" fillId="0" borderId="11" xfId="37" applyNumberFormat="1" applyFont="1" applyBorder="1" applyAlignment="1">
      <alignment horizontal="center"/>
    </xf>
    <xf numFmtId="178" fontId="2" fillId="0" borderId="0" xfId="37" applyNumberFormat="1" applyFont="1" applyBorder="1" applyAlignment="1">
      <alignment horizontal="center"/>
    </xf>
    <xf numFmtId="178" fontId="2" fillId="0" borderId="15" xfId="37" applyNumberFormat="1" applyFont="1" applyBorder="1" applyAlignment="1">
      <alignment horizontal="center"/>
    </xf>
    <xf numFmtId="165" fontId="2" fillId="0" borderId="0" xfId="37" applyNumberFormat="1" applyFont="1" applyBorder="1" applyAlignment="1">
      <alignment horizontal="center"/>
    </xf>
    <xf numFmtId="178" fontId="2" fillId="0" borderId="0" xfId="37" applyNumberFormat="1" applyFont="1" applyFill="1" applyBorder="1" applyAlignment="1">
      <alignment horizontal="center"/>
    </xf>
    <xf numFmtId="178" fontId="2" fillId="0" borderId="0" xfId="37" applyNumberFormat="1" applyFont="1" applyFill="1" applyBorder="1" applyAlignment="1">
      <alignment horizontal="right"/>
    </xf>
    <xf numFmtId="165" fontId="3" fillId="0" borderId="11" xfId="37" applyNumberFormat="1" applyFont="1" applyBorder="1" applyAlignment="1"/>
    <xf numFmtId="178" fontId="3" fillId="0" borderId="15" xfId="37" applyNumberFormat="1" applyFont="1" applyBorder="1" applyAlignment="1">
      <alignment horizontal="center"/>
    </xf>
    <xf numFmtId="165" fontId="3" fillId="0" borderId="0" xfId="37" applyNumberFormat="1" applyFont="1" applyBorder="1" applyAlignment="1"/>
    <xf numFmtId="0" fontId="3" fillId="0" borderId="11" xfId="37" applyFont="1" applyBorder="1" applyProtection="1"/>
    <xf numFmtId="0" fontId="3" fillId="0" borderId="15" xfId="37" applyFont="1" applyBorder="1" applyProtection="1">
      <protection locked="0"/>
    </xf>
    <xf numFmtId="0" fontId="3" fillId="0" borderId="0" xfId="37" applyFont="1" applyBorder="1" applyProtection="1"/>
    <xf numFmtId="0" fontId="6" fillId="0" borderId="15" xfId="37" applyFont="1" applyBorder="1" applyProtection="1">
      <protection locked="0"/>
    </xf>
    <xf numFmtId="0" fontId="3" fillId="0" borderId="11" xfId="37" applyFont="1" applyFill="1" applyBorder="1" applyAlignment="1" applyProtection="1">
      <alignment vertical="center"/>
    </xf>
    <xf numFmtId="0" fontId="3" fillId="0" borderId="15" xfId="37" applyFont="1" applyFill="1" applyBorder="1" applyProtection="1">
      <protection locked="0"/>
    </xf>
    <xf numFmtId="0" fontId="3" fillId="0" borderId="0" xfId="37" applyFont="1" applyFill="1" applyBorder="1" applyAlignment="1" applyProtection="1">
      <alignment vertical="center"/>
    </xf>
    <xf numFmtId="0" fontId="3" fillId="0" borderId="11" xfId="37" applyFont="1" applyFill="1" applyBorder="1" applyAlignment="1" applyProtection="1">
      <alignment vertical="center" wrapText="1"/>
    </xf>
    <xf numFmtId="0" fontId="3" fillId="0" borderId="0" xfId="37" applyFont="1" applyFill="1" applyBorder="1" applyAlignment="1" applyProtection="1">
      <alignment vertical="center" wrapText="1"/>
    </xf>
    <xf numFmtId="0" fontId="3" fillId="0" borderId="11" xfId="37" applyFont="1" applyBorder="1"/>
    <xf numFmtId="0" fontId="3" fillId="0" borderId="0" xfId="37" applyFont="1" applyBorder="1"/>
    <xf numFmtId="0" fontId="6" fillId="0" borderId="11" xfId="37" applyFont="1" applyBorder="1"/>
    <xf numFmtId="0" fontId="6" fillId="0" borderId="0" xfId="37" applyFont="1" applyBorder="1"/>
    <xf numFmtId="0" fontId="8" fillId="0" borderId="0" xfId="37" applyFont="1"/>
    <xf numFmtId="0" fontId="4" fillId="0" borderId="0" xfId="37" applyFont="1" applyFill="1" applyAlignment="1" applyProtection="1">
      <alignment horizontal="right"/>
    </xf>
    <xf numFmtId="0" fontId="2" fillId="0" borderId="19" xfId="37" applyBorder="1" applyAlignment="1">
      <alignment vertical="center"/>
    </xf>
    <xf numFmtId="0" fontId="5" fillId="0" borderId="0" xfId="37" applyFont="1"/>
    <xf numFmtId="0" fontId="3" fillId="0" borderId="0" xfId="37" applyFont="1" applyFill="1" applyBorder="1" applyProtection="1"/>
    <xf numFmtId="0" fontId="6" fillId="0" borderId="15" xfId="37" applyFont="1" applyFill="1" applyBorder="1" applyProtection="1">
      <protection locked="0"/>
    </xf>
    <xf numFmtId="0" fontId="6" fillId="0" borderId="0" xfId="37" applyFont="1" applyFill="1" applyBorder="1"/>
    <xf numFmtId="0" fontId="3" fillId="0" borderId="0" xfId="37" applyFont="1" applyFill="1" applyBorder="1"/>
    <xf numFmtId="0" fontId="5" fillId="0" borderId="0" xfId="37" applyFont="1" applyFill="1" applyAlignment="1">
      <alignment vertical="center"/>
    </xf>
    <xf numFmtId="0" fontId="5" fillId="0" borderId="11" xfId="40" applyFont="1" applyBorder="1" applyAlignment="1">
      <alignment vertical="center"/>
    </xf>
    <xf numFmtId="49" fontId="5" fillId="0" borderId="0" xfId="37" applyNumberFormat="1" applyFont="1" applyFill="1" applyBorder="1" applyAlignment="1">
      <alignment horizontal="left" vertical="center" wrapText="1"/>
    </xf>
    <xf numFmtId="0" fontId="5" fillId="0" borderId="0" xfId="37" applyFont="1" applyFill="1" applyBorder="1" applyAlignment="1">
      <alignment horizontal="right" vertical="center" wrapText="1"/>
    </xf>
    <xf numFmtId="0" fontId="5" fillId="0" borderId="0" xfId="37" applyFont="1" applyFill="1" applyAlignment="1">
      <alignment horizontal="right" vertical="center" wrapText="1"/>
    </xf>
    <xf numFmtId="184" fontId="3" fillId="0" borderId="14" xfId="37" applyNumberFormat="1" applyFont="1" applyBorder="1" applyAlignment="1">
      <alignment vertical="center"/>
    </xf>
    <xf numFmtId="49" fontId="5" fillId="0" borderId="0" xfId="37" applyNumberFormat="1" applyFont="1" applyFill="1" applyBorder="1" applyAlignment="1">
      <alignment horizontal="center" vertical="center" wrapText="1"/>
    </xf>
    <xf numFmtId="0" fontId="5" fillId="0" borderId="0" xfId="37" applyFont="1" applyFill="1"/>
    <xf numFmtId="185" fontId="3" fillId="0" borderId="14" xfId="37" applyNumberFormat="1" applyFont="1" applyBorder="1" applyAlignment="1">
      <alignment vertical="center"/>
    </xf>
    <xf numFmtId="178" fontId="2" fillId="0" borderId="0" xfId="37" applyNumberFormat="1" applyFont="1" applyFill="1" applyBorder="1" applyAlignment="1">
      <alignment horizontal="center" vertical="center"/>
    </xf>
    <xf numFmtId="178" fontId="2" fillId="0" borderId="0" xfId="37" applyNumberFormat="1" applyFont="1" applyFill="1" applyBorder="1" applyAlignment="1">
      <alignment horizontal="right" vertical="center"/>
    </xf>
    <xf numFmtId="174" fontId="3" fillId="0" borderId="15" xfId="37" applyNumberFormat="1" applyFont="1" applyFill="1" applyBorder="1" applyAlignment="1">
      <alignment horizontal="right" vertical="center"/>
    </xf>
    <xf numFmtId="174" fontId="3" fillId="0" borderId="0" xfId="37" applyNumberFormat="1" applyFont="1" applyFill="1" applyBorder="1" applyAlignment="1">
      <alignment horizontal="left" vertical="center"/>
    </xf>
    <xf numFmtId="174" fontId="3" fillId="0" borderId="15" xfId="37" applyNumberFormat="1" applyFont="1" applyFill="1" applyBorder="1" applyAlignment="1">
      <alignment vertical="center"/>
    </xf>
    <xf numFmtId="174" fontId="6" fillId="0" borderId="15" xfId="37" applyNumberFormat="1" applyFont="1" applyFill="1" applyBorder="1" applyAlignment="1">
      <alignment vertical="center"/>
    </xf>
    <xf numFmtId="174" fontId="6" fillId="0" borderId="0" xfId="37" applyNumberFormat="1" applyFont="1" applyFill="1" applyBorder="1" applyAlignment="1">
      <alignment horizontal="left" vertical="center"/>
    </xf>
    <xf numFmtId="174" fontId="6" fillId="0" borderId="15" xfId="37" applyNumberFormat="1" applyFont="1" applyFill="1" applyBorder="1" applyAlignment="1">
      <alignment horizontal="right" vertical="center"/>
    </xf>
    <xf numFmtId="3" fontId="30" fillId="0" borderId="0" xfId="37" applyNumberFormat="1" applyFont="1" applyBorder="1" applyAlignment="1" applyProtection="1">
      <protection locked="0"/>
    </xf>
    <xf numFmtId="0" fontId="5" fillId="0" borderId="0" xfId="37" applyFont="1" applyBorder="1"/>
    <xf numFmtId="49" fontId="3" fillId="0" borderId="0" xfId="38" applyNumberFormat="1" applyFont="1" applyFill="1" applyAlignment="1">
      <alignment horizontal="left" vertical="center" wrapText="1"/>
    </xf>
    <xf numFmtId="0" fontId="3" fillId="0" borderId="0" xfId="38" applyFont="1" applyFill="1"/>
    <xf numFmtId="49" fontId="3" fillId="0" borderId="20" xfId="38" applyNumberFormat="1" applyFont="1" applyFill="1" applyBorder="1" applyAlignment="1">
      <alignment horizontal="left" vertical="center" wrapText="1"/>
    </xf>
    <xf numFmtId="49" fontId="3" fillId="0" borderId="0" xfId="38" applyNumberFormat="1" applyFont="1" applyFill="1" applyBorder="1" applyAlignment="1">
      <alignment horizontal="left" vertical="center" wrapText="1"/>
    </xf>
    <xf numFmtId="0" fontId="5" fillId="0" borderId="0" xfId="38" applyFont="1" applyFill="1"/>
    <xf numFmtId="49" fontId="3" fillId="0" borderId="21" xfId="38" applyNumberFormat="1" applyFont="1" applyFill="1" applyBorder="1" applyAlignment="1">
      <alignment horizontal="left" vertical="center" wrapText="1"/>
    </xf>
    <xf numFmtId="49" fontId="3" fillId="0" borderId="14" xfId="38" applyNumberFormat="1" applyFont="1" applyFill="1" applyBorder="1" applyAlignment="1">
      <alignment horizontal="left" vertical="center" wrapText="1"/>
    </xf>
    <xf numFmtId="49" fontId="3" fillId="0" borderId="22" xfId="38" applyNumberFormat="1" applyFont="1" applyFill="1" applyBorder="1" applyAlignment="1">
      <alignment horizontal="left" vertical="center" wrapText="1"/>
    </xf>
    <xf numFmtId="186" fontId="3" fillId="0" borderId="23" xfId="38" applyNumberFormat="1" applyFont="1" applyFill="1" applyBorder="1" applyAlignment="1">
      <alignment horizontal="right" vertical="center" wrapText="1"/>
    </xf>
    <xf numFmtId="186" fontId="3" fillId="0" borderId="23" xfId="38" applyNumberFormat="1" applyFont="1" applyFill="1" applyBorder="1"/>
    <xf numFmtId="181" fontId="3" fillId="0" borderId="23" xfId="38" applyNumberFormat="1" applyFont="1" applyFill="1" applyBorder="1" applyAlignment="1">
      <alignment horizontal="right" vertical="center" wrapText="1"/>
    </xf>
    <xf numFmtId="0" fontId="5" fillId="0" borderId="24" xfId="38" applyNumberFormat="1" applyFont="1" applyFill="1" applyBorder="1"/>
    <xf numFmtId="0" fontId="5" fillId="0" borderId="25" xfId="38" applyNumberFormat="1" applyFont="1" applyFill="1" applyBorder="1" applyAlignment="1">
      <alignment horizontal="center" vertical="center" wrapText="1"/>
    </xf>
    <xf numFmtId="187" fontId="3" fillId="0" borderId="0" xfId="38" applyNumberFormat="1" applyFont="1" applyFill="1"/>
    <xf numFmtId="0" fontId="5" fillId="0" borderId="26" xfId="39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" fillId="0" borderId="15" xfId="39" applyFont="1" applyBorder="1" applyAlignment="1">
      <alignment vertical="center"/>
    </xf>
    <xf numFmtId="191" fontId="3" fillId="0" borderId="0" xfId="39" applyNumberFormat="1" applyFont="1" applyBorder="1" applyAlignment="1" applyProtection="1">
      <alignment vertical="center"/>
    </xf>
    <xf numFmtId="191" fontId="3" fillId="0" borderId="0" xfId="37" applyNumberFormat="1" applyFont="1" applyAlignment="1">
      <alignment horizontal="right" vertical="center"/>
    </xf>
    <xf numFmtId="191" fontId="6" fillId="0" borderId="0" xfId="37" applyNumberFormat="1" applyFont="1" applyAlignment="1">
      <alignment horizontal="right" vertical="center"/>
    </xf>
    <xf numFmtId="191" fontId="6" fillId="0" borderId="0" xfId="37" applyNumberFormat="1" applyFont="1" applyBorder="1" applyAlignment="1">
      <alignment horizontal="right" vertical="center"/>
    </xf>
    <xf numFmtId="191" fontId="6" fillId="0" borderId="0" xfId="37" applyNumberFormat="1" applyFont="1" applyFill="1" applyBorder="1" applyAlignment="1">
      <alignment horizontal="right" vertical="center"/>
    </xf>
    <xf numFmtId="191" fontId="6" fillId="0" borderId="0" xfId="37" applyNumberFormat="1" applyFont="1" applyFill="1" applyAlignment="1">
      <alignment horizontal="right" vertical="center"/>
    </xf>
    <xf numFmtId="191" fontId="3" fillId="0" borderId="0" xfId="39" applyNumberFormat="1" applyFont="1" applyFill="1" applyBorder="1" applyAlignment="1" applyProtection="1">
      <alignment vertical="center"/>
    </xf>
    <xf numFmtId="188" fontId="6" fillId="0" borderId="0" xfId="37" applyNumberFormat="1" applyFont="1" applyAlignment="1">
      <alignment horizontal="right" vertical="center"/>
    </xf>
    <xf numFmtId="188" fontId="3" fillId="0" borderId="0" xfId="39" applyNumberFormat="1" applyFont="1" applyBorder="1" applyAlignment="1" applyProtection="1">
      <alignment vertical="center"/>
    </xf>
    <xf numFmtId="188" fontId="6" fillId="0" borderId="0" xfId="37" applyNumberFormat="1" applyFont="1" applyFill="1" applyAlignment="1">
      <alignment horizontal="right" vertical="center"/>
    </xf>
    <xf numFmtId="188" fontId="6" fillId="0" borderId="0" xfId="37" applyNumberFormat="1" applyFont="1" applyAlignment="1">
      <alignment vertical="center"/>
    </xf>
    <xf numFmtId="188" fontId="3" fillId="0" borderId="0" xfId="37" applyNumberFormat="1" applyFont="1" applyAlignment="1">
      <alignment vertical="center"/>
    </xf>
    <xf numFmtId="189" fontId="3" fillId="0" borderId="0" xfId="37" applyNumberFormat="1" applyFont="1" applyAlignment="1">
      <alignment vertical="center"/>
    </xf>
    <xf numFmtId="49" fontId="5" fillId="0" borderId="28" xfId="38" applyNumberFormat="1" applyFont="1" applyFill="1" applyBorder="1" applyAlignment="1">
      <alignment horizontal="center" vertical="center" wrapText="1"/>
    </xf>
    <xf numFmtId="187" fontId="3" fillId="0" borderId="0" xfId="37" applyNumberFormat="1" applyFont="1" applyFill="1" applyAlignment="1">
      <alignment horizontal="right" vertical="center"/>
    </xf>
    <xf numFmtId="193" fontId="3" fillId="0" borderId="0" xfId="37" applyNumberFormat="1" applyFont="1" applyFill="1" applyAlignment="1">
      <alignment horizontal="right" vertical="center"/>
    </xf>
    <xf numFmtId="193" fontId="3" fillId="0" borderId="0" xfId="37" applyNumberFormat="1" applyFont="1" applyAlignment="1">
      <alignment horizontal="right" vertical="center"/>
    </xf>
    <xf numFmtId="193" fontId="6" fillId="0" borderId="0" xfId="37" applyNumberFormat="1" applyFont="1" applyAlignment="1">
      <alignment horizontal="right" vertical="center"/>
    </xf>
    <xf numFmtId="193" fontId="3" fillId="0" borderId="0" xfId="37" applyNumberFormat="1" applyFont="1" applyAlignment="1">
      <alignment vertical="center"/>
    </xf>
    <xf numFmtId="178" fontId="2" fillId="0" borderId="15" xfId="37" applyNumberFormat="1" applyFont="1" applyFill="1" applyBorder="1" applyAlignment="1">
      <alignment horizontal="center" vertical="center"/>
    </xf>
    <xf numFmtId="0" fontId="4" fillId="0" borderId="0" xfId="37" applyFont="1" applyFill="1" applyBorder="1" applyAlignment="1" applyProtection="1">
      <alignment horizontal="right" vertical="center"/>
    </xf>
    <xf numFmtId="0" fontId="3" fillId="0" borderId="0" xfId="37" applyFont="1" applyFill="1"/>
    <xf numFmtId="0" fontId="6" fillId="0" borderId="0" xfId="37" applyFont="1"/>
    <xf numFmtId="0" fontId="36" fillId="24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24" borderId="0" xfId="0" applyFont="1" applyFill="1" applyBorder="1" applyAlignment="1">
      <alignment horizontal="right" vertical="center" wrapText="1"/>
    </xf>
    <xf numFmtId="0" fontId="3" fillId="0" borderId="17" xfId="39" applyFont="1" applyBorder="1" applyAlignment="1">
      <alignment vertical="center"/>
    </xf>
    <xf numFmtId="0" fontId="3" fillId="0" borderId="15" xfId="39" quotePrefix="1" applyNumberFormat="1" applyFont="1" applyBorder="1" applyAlignment="1">
      <alignment horizontal="right" vertical="center"/>
    </xf>
    <xf numFmtId="0" fontId="3" fillId="0" borderId="0" xfId="39" applyFont="1" applyBorder="1" applyAlignment="1" applyProtection="1">
      <alignment vertical="center"/>
      <protection locked="0"/>
    </xf>
    <xf numFmtId="164" fontId="3" fillId="0" borderId="0" xfId="39" applyNumberFormat="1" applyFont="1" applyBorder="1" applyAlignment="1">
      <alignment vertical="center"/>
    </xf>
    <xf numFmtId="191" fontId="3" fillId="0" borderId="0" xfId="39" applyNumberFormat="1" applyFont="1" applyBorder="1" applyAlignment="1">
      <alignment vertical="center"/>
    </xf>
    <xf numFmtId="191" fontId="6" fillId="0" borderId="0" xfId="39" applyNumberFormat="1" applyFont="1" applyAlignment="1">
      <alignment vertical="center"/>
    </xf>
    <xf numFmtId="191" fontId="3" fillId="0" borderId="0" xfId="39" applyNumberFormat="1" applyFont="1" applyAlignment="1">
      <alignment vertical="center"/>
    </xf>
    <xf numFmtId="191" fontId="6" fillId="0" borderId="0" xfId="39" applyNumberFormat="1" applyFont="1" applyBorder="1" applyAlignment="1">
      <alignment vertical="center"/>
    </xf>
    <xf numFmtId="0" fontId="3" fillId="0" borderId="0" xfId="39" applyFont="1" applyBorder="1" applyAlignment="1">
      <alignment horizontal="center" vertical="center" wrapText="1"/>
    </xf>
    <xf numFmtId="3" fontId="3" fillId="0" borderId="0" xfId="39" applyNumberFormat="1" applyFont="1" applyBorder="1" applyAlignment="1">
      <alignment horizontal="center" vertical="center"/>
    </xf>
    <xf numFmtId="164" fontId="3" fillId="0" borderId="0" xfId="39" applyNumberFormat="1" applyFont="1" applyBorder="1" applyAlignment="1">
      <alignment horizontal="center" vertical="center"/>
    </xf>
    <xf numFmtId="191" fontId="3" fillId="0" borderId="0" xfId="39" applyNumberFormat="1" applyFont="1" applyFill="1" applyBorder="1" applyAlignment="1">
      <alignment vertical="center"/>
    </xf>
    <xf numFmtId="191" fontId="3" fillId="0" borderId="0" xfId="39" applyNumberFormat="1" applyFont="1" applyFill="1" applyAlignment="1">
      <alignment vertical="center"/>
    </xf>
    <xf numFmtId="191" fontId="6" fillId="0" borderId="0" xfId="39" applyNumberFormat="1" applyFont="1" applyFill="1" applyBorder="1" applyAlignment="1">
      <alignment vertical="center"/>
    </xf>
    <xf numFmtId="191" fontId="6" fillId="0" borderId="0" xfId="39" applyNumberFormat="1" applyFont="1" applyFill="1" applyAlignment="1">
      <alignment vertical="center"/>
    </xf>
    <xf numFmtId="0" fontId="2" fillId="0" borderId="0" xfId="40" applyFont="1" applyAlignment="1">
      <alignment vertical="center"/>
    </xf>
    <xf numFmtId="49" fontId="4" fillId="0" borderId="0" xfId="38" applyNumberFormat="1" applyFont="1" applyFill="1" applyAlignment="1">
      <alignment horizontal="left" vertical="center" wrapText="1"/>
    </xf>
    <xf numFmtId="0" fontId="4" fillId="0" borderId="0" xfId="38" applyFont="1" applyFill="1"/>
    <xf numFmtId="0" fontId="3" fillId="0" borderId="0" xfId="40" applyFont="1" applyAlignment="1">
      <alignment vertical="center"/>
    </xf>
    <xf numFmtId="190" fontId="3" fillId="0" borderId="0" xfId="37" applyNumberFormat="1" applyFont="1" applyAlignment="1">
      <alignment vertical="center"/>
    </xf>
    <xf numFmtId="178" fontId="3" fillId="0" borderId="0" xfId="37" applyNumberFormat="1" applyFont="1" applyFill="1" applyBorder="1" applyAlignment="1">
      <alignment horizontal="center" vertical="center"/>
    </xf>
    <xf numFmtId="178" fontId="3" fillId="0" borderId="0" xfId="37" applyNumberFormat="1" applyFont="1" applyFill="1" applyBorder="1" applyAlignment="1">
      <alignment horizontal="right" vertical="center"/>
    </xf>
    <xf numFmtId="0" fontId="6" fillId="0" borderId="0" xfId="37" applyFont="1" applyFill="1" applyAlignment="1" applyProtection="1">
      <alignment horizontal="right" vertical="center"/>
    </xf>
    <xf numFmtId="165" fontId="3" fillId="0" borderId="0" xfId="37" applyNumberFormat="1" applyFont="1" applyBorder="1" applyAlignment="1">
      <alignment horizontal="center" vertical="center"/>
    </xf>
    <xf numFmtId="174" fontId="3" fillId="0" borderId="0" xfId="37" applyNumberFormat="1" applyFont="1" applyFill="1" applyBorder="1" applyAlignment="1">
      <alignment horizontal="center" vertical="center"/>
    </xf>
    <xf numFmtId="165" fontId="3" fillId="0" borderId="11" xfId="37" applyNumberFormat="1" applyFont="1" applyBorder="1" applyAlignment="1">
      <alignment horizontal="center"/>
    </xf>
    <xf numFmtId="178" fontId="3" fillId="0" borderId="0" xfId="37" applyNumberFormat="1" applyFont="1" applyFill="1" applyBorder="1" applyAlignment="1">
      <alignment horizontal="center"/>
    </xf>
    <xf numFmtId="178" fontId="3" fillId="0" borderId="0" xfId="37" applyNumberFormat="1" applyFont="1" applyFill="1" applyBorder="1" applyAlignment="1">
      <alignment horizontal="right"/>
    </xf>
    <xf numFmtId="165" fontId="3" fillId="0" borderId="0" xfId="37" applyNumberFormat="1" applyFont="1" applyBorder="1" applyAlignment="1">
      <alignment horizontal="center"/>
    </xf>
    <xf numFmtId="174" fontId="3" fillId="0" borderId="0" xfId="37" applyNumberFormat="1" applyFont="1"/>
    <xf numFmtId="0" fontId="5" fillId="0" borderId="33" xfId="39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" fillId="0" borderId="33" xfId="39" applyFont="1" applyBorder="1" applyAlignment="1">
      <alignment vertical="center"/>
    </xf>
    <xf numFmtId="165" fontId="3" fillId="0" borderId="34" xfId="42" applyNumberFormat="1" applyFont="1" applyBorder="1" applyAlignment="1">
      <alignment horizontal="center" vertical="center"/>
    </xf>
    <xf numFmtId="0" fontId="3" fillId="0" borderId="34" xfId="42" applyFont="1" applyBorder="1" applyAlignment="1" applyProtection="1">
      <alignment horizontal="center" vertical="center"/>
    </xf>
    <xf numFmtId="165" fontId="6" fillId="0" borderId="34" xfId="42" applyNumberFormat="1" applyFont="1" applyBorder="1" applyAlignment="1">
      <alignment horizontal="center" vertical="center"/>
    </xf>
    <xf numFmtId="0" fontId="4" fillId="0" borderId="0" xfId="37" applyFont="1" applyBorder="1" applyAlignment="1">
      <alignment vertical="center"/>
    </xf>
    <xf numFmtId="0" fontId="2" fillId="0" borderId="0" xfId="37" applyFont="1" applyBorder="1" applyAlignment="1">
      <alignment vertical="center"/>
    </xf>
    <xf numFmtId="0" fontId="4" fillId="0" borderId="0" xfId="37" applyFont="1" applyBorder="1"/>
    <xf numFmtId="0" fontId="2" fillId="0" borderId="0" xfId="37" applyFont="1" applyBorder="1"/>
    <xf numFmtId="0" fontId="5" fillId="0" borderId="33" xfId="39" applyFont="1" applyBorder="1" applyAlignment="1">
      <alignment horizontal="center" vertical="center" wrapText="1"/>
    </xf>
    <xf numFmtId="0" fontId="5" fillId="0" borderId="34" xfId="39" applyFont="1" applyBorder="1" applyAlignment="1">
      <alignment horizontal="center" vertical="center" wrapText="1"/>
    </xf>
    <xf numFmtId="0" fontId="5" fillId="0" borderId="0" xfId="39" applyFont="1" applyAlignment="1">
      <alignment horizontal="center" vertical="center"/>
    </xf>
    <xf numFmtId="0" fontId="5" fillId="0" borderId="40" xfId="39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6" fillId="24" borderId="62" xfId="0" applyFont="1" applyFill="1" applyBorder="1" applyAlignment="1">
      <alignment horizontal="right" vertical="center" wrapText="1"/>
    </xf>
    <xf numFmtId="194" fontId="3" fillId="0" borderId="0" xfId="0" applyNumberFormat="1" applyFont="1" applyAlignment="1">
      <alignment vertical="center"/>
    </xf>
    <xf numFmtId="0" fontId="5" fillId="0" borderId="37" xfId="39" applyNumberFormat="1" applyFont="1" applyBorder="1" applyAlignment="1">
      <alignment horizontal="center" vertical="center"/>
    </xf>
    <xf numFmtId="196" fontId="2" fillId="0" borderId="0" xfId="39" applyNumberFormat="1" applyFont="1" applyBorder="1" applyAlignment="1">
      <alignment horizontal="right" vertical="center"/>
    </xf>
    <xf numFmtId="196" fontId="2" fillId="0" borderId="0" xfId="39" applyNumberFormat="1" applyFont="1" applyBorder="1" applyAlignment="1" applyProtection="1">
      <alignment horizontal="right" vertical="center"/>
      <protection locked="0"/>
    </xf>
    <xf numFmtId="196" fontId="3" fillId="0" borderId="0" xfId="42" applyNumberFormat="1" applyFont="1" applyFill="1" applyAlignment="1">
      <alignment horizontal="right" vertical="center"/>
    </xf>
    <xf numFmtId="196" fontId="3" fillId="0" borderId="0" xfId="42" applyNumberFormat="1" applyFont="1" applyAlignment="1">
      <alignment horizontal="right" vertical="center"/>
    </xf>
    <xf numFmtId="196" fontId="6" fillId="0" borderId="0" xfId="42" applyNumberFormat="1" applyFont="1" applyAlignment="1">
      <alignment horizontal="right" vertical="center"/>
    </xf>
    <xf numFmtId="196" fontId="6" fillId="0" borderId="0" xfId="42" applyNumberFormat="1" applyFont="1" applyFill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96" fontId="3" fillId="0" borderId="11" xfId="0" applyNumberFormat="1" applyFont="1" applyFill="1" applyBorder="1" applyAlignment="1">
      <alignment horizontal="right" vertical="center"/>
    </xf>
    <xf numFmtId="196" fontId="3" fillId="0" borderId="0" xfId="39" applyNumberFormat="1" applyFont="1" applyFill="1" applyAlignment="1">
      <alignment horizontal="right" vertical="center"/>
    </xf>
    <xf numFmtId="196" fontId="3" fillId="0" borderId="11" xfId="39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vertical="center"/>
    </xf>
    <xf numFmtId="196" fontId="6" fillId="0" borderId="0" xfId="0" applyNumberFormat="1" applyFont="1" applyFill="1" applyAlignment="1">
      <alignment horizontal="right" vertical="center"/>
    </xf>
    <xf numFmtId="196" fontId="6" fillId="0" borderId="11" xfId="0" applyNumberFormat="1" applyFont="1" applyFill="1" applyBorder="1" applyAlignment="1">
      <alignment horizontal="right" vertical="center"/>
    </xf>
    <xf numFmtId="196" fontId="3" fillId="0" borderId="0" xfId="42" applyNumberFormat="1" applyFont="1" applyAlignment="1">
      <alignment vertical="center"/>
    </xf>
    <xf numFmtId="196" fontId="3" fillId="0" borderId="0" xfId="39" applyNumberFormat="1" applyFont="1" applyAlignment="1">
      <alignment vertical="center"/>
    </xf>
    <xf numFmtId="196" fontId="3" fillId="0" borderId="0" xfId="39" applyNumberFormat="1" applyFont="1" applyAlignment="1">
      <alignment horizontal="right" vertical="center"/>
    </xf>
    <xf numFmtId="196" fontId="6" fillId="0" borderId="0" xfId="42" applyNumberFormat="1" applyFont="1" applyAlignment="1">
      <alignment vertical="center"/>
    </xf>
    <xf numFmtId="196" fontId="2" fillId="0" borderId="15" xfId="39" applyNumberFormat="1" applyFont="1" applyBorder="1" applyAlignment="1">
      <alignment vertical="center"/>
    </xf>
    <xf numFmtId="196" fontId="2" fillId="0" borderId="0" xfId="39" applyNumberFormat="1" applyFont="1" applyBorder="1" applyAlignment="1">
      <alignment vertical="center"/>
    </xf>
    <xf numFmtId="196" fontId="2" fillId="0" borderId="0" xfId="39" applyNumberFormat="1" applyFont="1" applyBorder="1" applyAlignment="1" applyProtection="1">
      <alignment vertical="center"/>
      <protection locked="0"/>
    </xf>
    <xf numFmtId="196" fontId="2" fillId="0" borderId="0" xfId="39" applyNumberFormat="1" applyFont="1" applyBorder="1" applyAlignment="1">
      <alignment horizontal="center" vertical="center"/>
    </xf>
    <xf numFmtId="0" fontId="38" fillId="0" borderId="0" xfId="39" applyFont="1" applyAlignment="1">
      <alignment vertical="center"/>
    </xf>
    <xf numFmtId="0" fontId="5" fillId="0" borderId="38" xfId="39" applyFont="1" applyBorder="1" applyAlignment="1">
      <alignment horizontal="center" vertical="center"/>
    </xf>
    <xf numFmtId="0" fontId="5" fillId="0" borderId="37" xfId="39" applyFont="1" applyBorder="1" applyAlignment="1">
      <alignment horizontal="center" vertical="center"/>
    </xf>
    <xf numFmtId="0" fontId="42" fillId="0" borderId="0" xfId="39" applyFont="1" applyAlignment="1">
      <alignment vertical="center"/>
    </xf>
    <xf numFmtId="196" fontId="3" fillId="0" borderId="0" xfId="42" applyNumberFormat="1" applyFont="1" applyBorder="1" applyAlignment="1">
      <alignment horizontal="right" vertical="center"/>
    </xf>
    <xf numFmtId="196" fontId="3" fillId="0" borderId="0" xfId="42" applyNumberFormat="1" applyFont="1" applyFill="1" applyBorder="1" applyAlignment="1">
      <alignment horizontal="right" vertical="center"/>
    </xf>
    <xf numFmtId="196" fontId="3" fillId="0" borderId="11" xfId="42" applyNumberFormat="1" applyFont="1" applyFill="1" applyBorder="1" applyAlignment="1">
      <alignment horizontal="right" vertical="center"/>
    </xf>
    <xf numFmtId="196" fontId="3" fillId="0" borderId="11" xfId="42" applyNumberFormat="1" applyFont="1" applyBorder="1" applyAlignment="1">
      <alignment horizontal="right" vertical="center"/>
    </xf>
    <xf numFmtId="196" fontId="6" fillId="0" borderId="11" xfId="42" applyNumberFormat="1" applyFont="1" applyBorder="1" applyAlignment="1">
      <alignment horizontal="right" vertical="center"/>
    </xf>
    <xf numFmtId="0" fontId="5" fillId="0" borderId="38" xfId="39" applyNumberFormat="1" applyFont="1" applyBorder="1" applyAlignment="1">
      <alignment horizontal="center" vertical="center"/>
    </xf>
    <xf numFmtId="0" fontId="5" fillId="0" borderId="40" xfId="39" applyNumberFormat="1" applyFont="1" applyBorder="1" applyAlignment="1">
      <alignment horizontal="center" vertical="center"/>
    </xf>
    <xf numFmtId="0" fontId="5" fillId="0" borderId="18" xfId="37" applyFont="1" applyBorder="1" applyAlignment="1">
      <alignment horizontal="left" vertical="center"/>
    </xf>
    <xf numFmtId="171" fontId="5" fillId="0" borderId="0" xfId="39" applyNumberFormat="1" applyFont="1" applyBorder="1" applyAlignment="1" applyProtection="1">
      <alignment vertical="center"/>
    </xf>
    <xf numFmtId="196" fontId="3" fillId="0" borderId="0" xfId="37" applyNumberFormat="1" applyFont="1" applyAlignment="1">
      <alignment vertical="center"/>
    </xf>
    <xf numFmtId="196" fontId="3" fillId="0" borderId="0" xfId="37" applyNumberFormat="1" applyFont="1" applyFill="1" applyAlignment="1">
      <alignment horizontal="right" vertical="center"/>
    </xf>
    <xf numFmtId="196" fontId="3" fillId="0" borderId="0" xfId="37" applyNumberFormat="1" applyFont="1" applyAlignment="1">
      <alignment horizontal="right" vertical="center"/>
    </xf>
    <xf numFmtId="196" fontId="6" fillId="0" borderId="0" xfId="37" applyNumberFormat="1" applyFont="1" applyAlignment="1">
      <alignment vertical="center"/>
    </xf>
    <xf numFmtId="196" fontId="6" fillId="0" borderId="0" xfId="37" applyNumberFormat="1" applyFont="1" applyAlignment="1">
      <alignment horizontal="right" vertical="center"/>
    </xf>
    <xf numFmtId="196" fontId="6" fillId="0" borderId="0" xfId="37" applyNumberFormat="1" applyFont="1" applyFill="1" applyAlignment="1">
      <alignment horizontal="right" vertical="center"/>
    </xf>
    <xf numFmtId="0" fontId="6" fillId="0" borderId="0" xfId="38" applyFont="1" applyFill="1"/>
    <xf numFmtId="0" fontId="5" fillId="0" borderId="38" xfId="40" applyFont="1" applyBorder="1" applyAlignment="1">
      <alignment horizontal="center" vertical="center"/>
    </xf>
    <xf numFmtId="0" fontId="5" fillId="0" borderId="0" xfId="37" applyFont="1" applyBorder="1" applyAlignment="1">
      <alignment vertical="center"/>
    </xf>
    <xf numFmtId="188" fontId="5" fillId="0" borderId="0" xfId="37" applyNumberFormat="1" applyFont="1" applyAlignment="1">
      <alignment vertical="center"/>
    </xf>
    <xf numFmtId="166" fontId="5" fillId="0" borderId="0" xfId="37" applyNumberFormat="1" applyFont="1" applyAlignment="1">
      <alignment vertical="center"/>
    </xf>
    <xf numFmtId="196" fontId="3" fillId="0" borderId="0" xfId="37" applyNumberFormat="1" applyFont="1" applyAlignment="1">
      <alignment vertical="center"/>
    </xf>
    <xf numFmtId="196" fontId="6" fillId="0" borderId="0" xfId="37" applyNumberFormat="1" applyFont="1" applyAlignment="1">
      <alignment vertical="center"/>
    </xf>
    <xf numFmtId="196" fontId="3" fillId="0" borderId="0" xfId="37" applyNumberFormat="1" applyFont="1" applyFill="1" applyAlignment="1">
      <alignment vertical="center"/>
    </xf>
    <xf numFmtId="196" fontId="3" fillId="0" borderId="0" xfId="37" applyNumberFormat="1" applyFont="1" applyBorder="1" applyAlignment="1">
      <alignment vertical="center"/>
    </xf>
    <xf numFmtId="196" fontId="6" fillId="0" borderId="0" xfId="37" applyNumberFormat="1" applyFont="1" applyBorder="1" applyAlignment="1">
      <alignment vertical="center"/>
    </xf>
    <xf numFmtId="0" fontId="5" fillId="0" borderId="0" xfId="37" applyFont="1" applyFill="1" applyBorder="1" applyAlignment="1">
      <alignment vertical="center"/>
    </xf>
    <xf numFmtId="0" fontId="5" fillId="0" borderId="0" xfId="37" applyFont="1" applyFill="1" applyBorder="1"/>
    <xf numFmtId="196" fontId="3" fillId="0" borderId="0" xfId="37" applyNumberFormat="1" applyFont="1" applyAlignment="1">
      <alignment vertical="center"/>
    </xf>
    <xf numFmtId="196" fontId="6" fillId="0" borderId="0" xfId="37" applyNumberFormat="1" applyFont="1" applyAlignment="1">
      <alignment vertical="center"/>
    </xf>
    <xf numFmtId="0" fontId="5" fillId="0" borderId="18" xfId="37" applyFont="1" applyBorder="1" applyAlignment="1">
      <alignment horizontal="left" vertical="center"/>
    </xf>
    <xf numFmtId="178" fontId="5" fillId="0" borderId="37" xfId="37" applyNumberFormat="1" applyFont="1" applyBorder="1" applyAlignment="1">
      <alignment horizontal="center" vertical="center"/>
    </xf>
    <xf numFmtId="178" fontId="5" fillId="0" borderId="38" xfId="37" applyNumberFormat="1" applyFont="1" applyBorder="1" applyAlignment="1">
      <alignment horizontal="center" vertical="center"/>
    </xf>
    <xf numFmtId="178" fontId="5" fillId="0" borderId="40" xfId="37" applyNumberFormat="1" applyFont="1" applyBorder="1" applyAlignment="1">
      <alignment horizontal="center" vertical="center"/>
    </xf>
    <xf numFmtId="196" fontId="6" fillId="0" borderId="0" xfId="37" applyNumberFormat="1" applyFont="1" applyAlignment="1">
      <alignment vertical="center"/>
    </xf>
    <xf numFmtId="196" fontId="3" fillId="0" borderId="0" xfId="37" applyNumberFormat="1" applyFont="1" applyAlignment="1">
      <alignment vertical="center"/>
    </xf>
    <xf numFmtId="196" fontId="6" fillId="0" borderId="0" xfId="37" applyNumberFormat="1" applyFont="1" applyAlignment="1">
      <alignment vertical="center"/>
    </xf>
    <xf numFmtId="196" fontId="3" fillId="0" borderId="0" xfId="37" applyNumberFormat="1" applyFont="1" applyAlignment="1">
      <alignment vertical="center"/>
    </xf>
    <xf numFmtId="196" fontId="2" fillId="0" borderId="0" xfId="37" applyNumberFormat="1" applyFont="1" applyAlignment="1">
      <alignment vertical="center"/>
    </xf>
    <xf numFmtId="196" fontId="2" fillId="0" borderId="0" xfId="37" applyNumberFormat="1" applyFont="1"/>
    <xf numFmtId="0" fontId="3" fillId="0" borderId="0" xfId="39" applyFont="1" applyBorder="1" applyAlignment="1">
      <alignment horizontal="left" vertical="center"/>
    </xf>
    <xf numFmtId="0" fontId="6" fillId="0" borderId="0" xfId="39" applyFont="1" applyAlignment="1">
      <alignment horizontal="center" vertical="center"/>
    </xf>
    <xf numFmtId="188" fontId="6" fillId="0" borderId="0" xfId="39" applyNumberFormat="1" applyFont="1" applyAlignment="1">
      <alignment horizontal="center" vertical="center"/>
    </xf>
    <xf numFmtId="188" fontId="6" fillId="0" borderId="0" xfId="39" applyNumberFormat="1" applyFont="1" applyAlignment="1">
      <alignment horizontal="center" vertical="center"/>
    </xf>
    <xf numFmtId="188" fontId="6" fillId="0" borderId="0" xfId="39" applyNumberFormat="1" applyFont="1" applyBorder="1" applyAlignment="1" applyProtection="1">
      <alignment horizontal="center" vertical="center"/>
    </xf>
    <xf numFmtId="0" fontId="5" fillId="0" borderId="40" xfId="39" applyFont="1" applyBorder="1" applyAlignment="1">
      <alignment vertical="center"/>
    </xf>
    <xf numFmtId="0" fontId="5" fillId="0" borderId="38" xfId="39" applyFont="1" applyBorder="1" applyAlignment="1">
      <alignment horizontal="right" vertical="center"/>
    </xf>
    <xf numFmtId="196" fontId="6" fillId="0" borderId="0" xfId="42" applyNumberFormat="1" applyFont="1" applyBorder="1" applyAlignment="1">
      <alignment horizontal="right" vertical="center"/>
    </xf>
    <xf numFmtId="196" fontId="6" fillId="0" borderId="0" xfId="42" applyNumberFormat="1" applyFont="1" applyFill="1" applyAlignment="1">
      <alignment vertical="center"/>
    </xf>
    <xf numFmtId="0" fontId="5" fillId="0" borderId="34" xfId="39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96" fontId="3" fillId="0" borderId="69" xfId="0" applyNumberFormat="1" applyFont="1" applyFill="1" applyBorder="1" applyAlignment="1">
      <alignment horizontal="right" vertical="center"/>
    </xf>
    <xf numFmtId="196" fontId="3" fillId="0" borderId="0" xfId="37" applyNumberFormat="1" applyFont="1" applyFill="1" applyAlignment="1">
      <alignment horizontal="right" vertical="center"/>
    </xf>
    <xf numFmtId="196" fontId="3" fillId="0" borderId="0" xfId="42" applyNumberFormat="1" applyFont="1" applyFill="1" applyAlignment="1">
      <alignment vertical="center"/>
    </xf>
    <xf numFmtId="0" fontId="6" fillId="0" borderId="0" xfId="39" applyFont="1" applyFill="1" applyAlignment="1">
      <alignment horizontal="center" vertical="center"/>
    </xf>
    <xf numFmtId="196" fontId="3" fillId="0" borderId="0" xfId="37" applyNumberFormat="1" applyFont="1" applyFill="1" applyAlignment="1">
      <alignment horizontal="right" vertical="center"/>
    </xf>
    <xf numFmtId="196" fontId="6" fillId="0" borderId="0" xfId="37" applyNumberFormat="1" applyFont="1" applyFill="1" applyAlignment="1">
      <alignment horizontal="right" vertical="center"/>
    </xf>
    <xf numFmtId="0" fontId="2" fillId="0" borderId="0" xfId="39" applyFont="1" applyFill="1" applyBorder="1" applyAlignment="1" applyProtection="1">
      <alignment vertical="center"/>
      <protection locked="0"/>
    </xf>
    <xf numFmtId="0" fontId="2" fillId="0" borderId="0" xfId="39" applyFont="1" applyFill="1" applyBorder="1" applyAlignment="1">
      <alignment horizontal="center" vertical="center"/>
    </xf>
    <xf numFmtId="164" fontId="2" fillId="0" borderId="0" xfId="39" applyNumberFormat="1" applyFont="1" applyFill="1" applyBorder="1" applyAlignment="1">
      <alignment vertical="center"/>
    </xf>
    <xf numFmtId="0" fontId="2" fillId="0" borderId="0" xfId="39" applyFont="1" applyFill="1" applyBorder="1" applyAlignment="1">
      <alignment vertical="center"/>
    </xf>
    <xf numFmtId="195" fontId="2" fillId="0" borderId="0" xfId="39" applyNumberFormat="1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vertical="center"/>
    </xf>
    <xf numFmtId="196" fontId="3" fillId="0" borderId="69" xfId="39" applyNumberFormat="1" applyFont="1" applyFill="1" applyBorder="1" applyAlignment="1">
      <alignment horizontal="right" vertical="center"/>
    </xf>
    <xf numFmtId="196" fontId="3" fillId="0" borderId="0" xfId="39" applyNumberFormat="1" applyFont="1" applyFill="1" applyAlignment="1">
      <alignment vertical="center"/>
    </xf>
    <xf numFmtId="196" fontId="6" fillId="0" borderId="11" xfId="42" applyNumberFormat="1" applyFont="1" applyFill="1" applyBorder="1" applyAlignment="1">
      <alignment horizontal="right" vertical="center"/>
    </xf>
    <xf numFmtId="191" fontId="3" fillId="0" borderId="0" xfId="37" applyNumberFormat="1" applyFont="1" applyFill="1" applyAlignment="1">
      <alignment horizontal="right" vertical="center"/>
    </xf>
    <xf numFmtId="196" fontId="6" fillId="0" borderId="0" xfId="42" applyNumberFormat="1" applyFont="1" applyFill="1" applyBorder="1" applyAlignment="1">
      <alignment horizontal="right" vertical="center"/>
    </xf>
    <xf numFmtId="196" fontId="3" fillId="0" borderId="0" xfId="37" applyNumberFormat="1" applyFont="1" applyFill="1" applyAlignment="1">
      <alignment horizontal="right" vertical="center"/>
    </xf>
    <xf numFmtId="171" fontId="3" fillId="0" borderId="0" xfId="39" applyNumberFormat="1" applyFont="1" applyFill="1" applyBorder="1" applyAlignment="1" applyProtection="1">
      <alignment vertical="center"/>
    </xf>
    <xf numFmtId="196" fontId="6" fillId="0" borderId="0" xfId="37" applyNumberFormat="1" applyFont="1" applyFill="1" applyAlignment="1">
      <alignment vertical="center"/>
    </xf>
    <xf numFmtId="0" fontId="5" fillId="0" borderId="38" xfId="40" applyFont="1" applyFill="1" applyBorder="1" applyAlignment="1">
      <alignment horizontal="center" vertical="center"/>
    </xf>
    <xf numFmtId="0" fontId="3" fillId="0" borderId="0" xfId="37" applyFont="1" applyFill="1" applyAlignment="1">
      <alignment vertical="center"/>
    </xf>
    <xf numFmtId="193" fontId="3" fillId="0" borderId="0" xfId="37" applyNumberFormat="1" applyFont="1" applyFill="1" applyAlignment="1">
      <alignment vertical="center"/>
    </xf>
    <xf numFmtId="193" fontId="6" fillId="0" borderId="0" xfId="37" applyNumberFormat="1" applyFont="1" applyFill="1" applyAlignment="1">
      <alignment horizontal="right" vertical="center"/>
    </xf>
    <xf numFmtId="16" fontId="2" fillId="0" borderId="0" xfId="0" applyNumberFormat="1" applyFont="1" applyBorder="1" applyAlignment="1">
      <alignment vertical="center"/>
    </xf>
    <xf numFmtId="0" fontId="2" fillId="0" borderId="0" xfId="42" applyFont="1" applyAlignment="1">
      <alignment vertical="center"/>
    </xf>
    <xf numFmtId="0" fontId="3" fillId="0" borderId="0" xfId="41" applyFont="1" applyAlignment="1">
      <alignment horizontal="left" indent="1"/>
    </xf>
    <xf numFmtId="0" fontId="2" fillId="0" borderId="0" xfId="42" applyFont="1" applyFill="1" applyAlignment="1">
      <alignment vertical="center"/>
    </xf>
    <xf numFmtId="187" fontId="6" fillId="0" borderId="0" xfId="37" applyNumberFormat="1" applyFont="1" applyAlignment="1">
      <alignment vertical="center"/>
    </xf>
    <xf numFmtId="187" fontId="3" fillId="0" borderId="0" xfId="37" applyNumberFormat="1" applyFont="1" applyAlignment="1">
      <alignment vertical="center"/>
    </xf>
    <xf numFmtId="196" fontId="3" fillId="0" borderId="0" xfId="37" applyNumberFormat="1" applyFont="1" applyAlignment="1">
      <alignment vertical="center"/>
    </xf>
    <xf numFmtId="196" fontId="6" fillId="0" borderId="0" xfId="37" applyNumberFormat="1" applyFont="1" applyAlignment="1">
      <alignment vertical="center"/>
    </xf>
    <xf numFmtId="196" fontId="6" fillId="0" borderId="0" xfId="37" applyNumberFormat="1" applyFont="1" applyFill="1" applyAlignment="1">
      <alignment horizontal="right" vertical="center"/>
    </xf>
    <xf numFmtId="196" fontId="3" fillId="0" borderId="0" xfId="37" applyNumberFormat="1" applyFont="1" applyFill="1" applyAlignment="1">
      <alignment horizontal="right" vertical="center"/>
    </xf>
    <xf numFmtId="0" fontId="5" fillId="0" borderId="37" xfId="40" applyFont="1" applyFill="1" applyBorder="1" applyAlignment="1">
      <alignment horizontal="center" vertical="center"/>
    </xf>
    <xf numFmtId="0" fontId="6" fillId="0" borderId="0" xfId="41" applyFont="1" applyAlignment="1">
      <alignment horizontal="left"/>
    </xf>
    <xf numFmtId="166" fontId="5" fillId="0" borderId="0" xfId="37" applyNumberFormat="1" applyFont="1" applyBorder="1" applyAlignment="1">
      <alignment vertical="center"/>
    </xf>
    <xf numFmtId="188" fontId="5" fillId="0" borderId="0" xfId="37" applyNumberFormat="1" applyFont="1" applyBorder="1" applyAlignment="1">
      <alignment vertical="center"/>
    </xf>
    <xf numFmtId="0" fontId="6" fillId="0" borderId="0" xfId="37" applyFont="1" applyBorder="1" applyAlignment="1">
      <alignment horizontal="left" vertical="center"/>
    </xf>
    <xf numFmtId="3" fontId="6" fillId="0" borderId="0" xfId="37" applyNumberFormat="1" applyFont="1" applyBorder="1" applyAlignment="1">
      <alignment vertical="center"/>
    </xf>
    <xf numFmtId="0" fontId="3" fillId="0" borderId="0" xfId="37" applyFont="1" applyBorder="1" applyAlignment="1">
      <alignment horizontal="left" vertical="center"/>
    </xf>
    <xf numFmtId="3" fontId="3" fillId="0" borderId="0" xfId="37" applyNumberFormat="1" applyFont="1" applyBorder="1" applyAlignment="1">
      <alignment vertical="center"/>
    </xf>
    <xf numFmtId="175" fontId="3" fillId="0" borderId="0" xfId="37" applyNumberFormat="1" applyFont="1" applyBorder="1" applyAlignment="1">
      <alignment vertical="center"/>
    </xf>
    <xf numFmtId="0" fontId="3" fillId="0" borderId="0" xfId="37" applyNumberFormat="1" applyFont="1" applyBorder="1" applyAlignment="1">
      <alignment vertical="center"/>
    </xf>
    <xf numFmtId="0" fontId="5" fillId="0" borderId="0" xfId="40" applyFont="1" applyBorder="1" applyAlignment="1">
      <alignment horizontal="center" vertical="center"/>
    </xf>
    <xf numFmtId="0" fontId="42" fillId="0" borderId="0" xfId="39" applyFont="1" applyBorder="1" applyAlignment="1">
      <alignment vertical="center"/>
    </xf>
    <xf numFmtId="0" fontId="4" fillId="0" borderId="0" xfId="40" applyFont="1" applyBorder="1" applyAlignment="1">
      <alignment vertical="center"/>
    </xf>
    <xf numFmtId="182" fontId="6" fillId="0" borderId="0" xfId="37" applyNumberFormat="1" applyFont="1" applyBorder="1" applyAlignment="1">
      <alignment vertical="center"/>
    </xf>
    <xf numFmtId="180" fontId="6" fillId="0" borderId="0" xfId="37" applyNumberFormat="1" applyFont="1" applyBorder="1" applyAlignment="1">
      <alignment vertical="center"/>
    </xf>
    <xf numFmtId="183" fontId="6" fillId="0" borderId="0" xfId="37" applyNumberFormat="1" applyFont="1" applyBorder="1" applyAlignment="1">
      <alignment vertical="center"/>
    </xf>
    <xf numFmtId="0" fontId="4" fillId="0" borderId="0" xfId="40" applyFont="1" applyAlignment="1">
      <alignment vertical="center"/>
    </xf>
    <xf numFmtId="0" fontId="5" fillId="0" borderId="0" xfId="40" applyFont="1" applyAlignment="1">
      <alignment vertical="center"/>
    </xf>
    <xf numFmtId="0" fontId="5" fillId="0" borderId="0" xfId="40" applyFont="1" applyFill="1" applyAlignment="1">
      <alignment vertical="center"/>
    </xf>
    <xf numFmtId="0" fontId="30" fillId="0" borderId="0" xfId="40" applyFont="1" applyAlignment="1">
      <alignment vertical="center"/>
    </xf>
    <xf numFmtId="0" fontId="3" fillId="0" borderId="0" xfId="37" applyFont="1" applyBorder="1" applyAlignment="1">
      <alignment vertical="center"/>
    </xf>
    <xf numFmtId="166" fontId="3" fillId="0" borderId="0" xfId="37" applyNumberFormat="1" applyFont="1" applyAlignment="1">
      <alignment vertical="center"/>
    </xf>
    <xf numFmtId="166" fontId="6" fillId="0" borderId="0" xfId="37" applyNumberFormat="1" applyFont="1" applyAlignment="1">
      <alignment vertical="center"/>
    </xf>
    <xf numFmtId="0" fontId="6" fillId="0" borderId="0" xfId="37" applyFont="1" applyBorder="1" applyAlignment="1">
      <alignment vertical="center"/>
    </xf>
    <xf numFmtId="0" fontId="5" fillId="0" borderId="0" xfId="40" applyFont="1" applyBorder="1" applyAlignment="1">
      <alignment vertical="center"/>
    </xf>
    <xf numFmtId="0" fontId="3" fillId="0" borderId="0" xfId="37" applyNumberFormat="1" applyFont="1" applyAlignment="1">
      <alignment vertical="center"/>
    </xf>
    <xf numFmtId="0" fontId="3" fillId="0" borderId="0" xfId="37" applyFont="1" applyAlignment="1">
      <alignment vertical="center"/>
    </xf>
    <xf numFmtId="175" fontId="3" fillId="0" borderId="14" xfId="37" applyNumberFormat="1" applyFont="1" applyBorder="1" applyAlignment="1">
      <alignment vertical="center"/>
    </xf>
    <xf numFmtId="3" fontId="3" fillId="0" borderId="0" xfId="37" applyNumberFormat="1" applyFont="1" applyAlignment="1">
      <alignment vertical="center"/>
    </xf>
    <xf numFmtId="0" fontId="3" fillId="0" borderId="0" xfId="37" applyFont="1" applyAlignment="1">
      <alignment horizontal="left" vertical="center"/>
    </xf>
    <xf numFmtId="0" fontId="3" fillId="0" borderId="14" xfId="37" applyFont="1" applyBorder="1" applyAlignment="1">
      <alignment vertical="center"/>
    </xf>
    <xf numFmtId="0" fontId="6" fillId="0" borderId="0" xfId="37" applyFont="1" applyAlignment="1">
      <alignment vertical="center"/>
    </xf>
    <xf numFmtId="0" fontId="6" fillId="0" borderId="14" xfId="37" applyFont="1" applyBorder="1" applyAlignment="1">
      <alignment vertical="center"/>
    </xf>
    <xf numFmtId="0" fontId="6" fillId="0" borderId="0" xfId="37" applyNumberFormat="1" applyFont="1" applyAlignment="1">
      <alignment vertical="center"/>
    </xf>
    <xf numFmtId="3" fontId="6" fillId="0" borderId="0" xfId="37" applyNumberFormat="1" applyFont="1" applyAlignment="1">
      <alignment vertical="center"/>
    </xf>
    <xf numFmtId="0" fontId="6" fillId="0" borderId="0" xfId="37" applyFont="1" applyAlignment="1">
      <alignment horizontal="left" vertical="center"/>
    </xf>
    <xf numFmtId="176" fontId="3" fillId="0" borderId="14" xfId="37" applyNumberFormat="1" applyFont="1" applyBorder="1" applyAlignment="1">
      <alignment vertical="center"/>
    </xf>
    <xf numFmtId="176" fontId="6" fillId="0" borderId="14" xfId="37" applyNumberFormat="1" applyFont="1" applyBorder="1" applyAlignment="1">
      <alignment vertical="center"/>
    </xf>
    <xf numFmtId="0" fontId="4" fillId="0" borderId="0" xfId="40" applyFont="1"/>
    <xf numFmtId="0" fontId="5" fillId="0" borderId="0" xfId="40" applyFont="1"/>
    <xf numFmtId="0" fontId="5" fillId="0" borderId="0" xfId="40" applyFont="1" applyBorder="1"/>
    <xf numFmtId="173" fontId="3" fillId="0" borderId="14" xfId="37" applyNumberFormat="1" applyFont="1" applyBorder="1" applyAlignment="1">
      <alignment vertical="center"/>
    </xf>
    <xf numFmtId="177" fontId="3" fillId="0" borderId="14" xfId="37" applyNumberFormat="1" applyFont="1" applyBorder="1" applyAlignment="1">
      <alignment vertical="center"/>
    </xf>
    <xf numFmtId="0" fontId="5" fillId="0" borderId="0" xfId="37" applyFont="1" applyFill="1" applyAlignment="1">
      <alignment vertical="center"/>
    </xf>
    <xf numFmtId="0" fontId="30" fillId="24" borderId="0" xfId="37" applyFont="1" applyFill="1" applyAlignment="1">
      <alignment horizontal="right" vertical="center" wrapText="1"/>
    </xf>
    <xf numFmtId="0" fontId="30" fillId="0" borderId="0" xfId="37" applyFont="1" applyAlignment="1">
      <alignment vertical="center"/>
    </xf>
    <xf numFmtId="0" fontId="30" fillId="0" borderId="0" xfId="37" applyFont="1" applyBorder="1" applyAlignment="1">
      <alignment vertical="center"/>
    </xf>
    <xf numFmtId="49" fontId="5" fillId="0" borderId="0" xfId="37" applyNumberFormat="1" applyFont="1" applyFill="1" applyBorder="1" applyAlignment="1">
      <alignment horizontal="left" vertical="center" wrapText="1"/>
    </xf>
    <xf numFmtId="0" fontId="5" fillId="0" borderId="0" xfId="37" applyFont="1" applyFill="1" applyBorder="1" applyAlignment="1">
      <alignment horizontal="right" vertical="center" wrapText="1"/>
    </xf>
    <xf numFmtId="0" fontId="5" fillId="0" borderId="0" xfId="37" applyFont="1" applyFill="1" applyAlignment="1">
      <alignment horizontal="right" vertical="center" wrapText="1"/>
    </xf>
    <xf numFmtId="49" fontId="5" fillId="0" borderId="0" xfId="37" applyNumberFormat="1" applyFont="1" applyFill="1" applyBorder="1" applyAlignment="1">
      <alignment horizontal="left" vertical="center"/>
    </xf>
    <xf numFmtId="166" fontId="30" fillId="0" borderId="0" xfId="37" applyNumberFormat="1" applyFont="1" applyAlignment="1">
      <alignment vertical="center"/>
    </xf>
    <xf numFmtId="166" fontId="2" fillId="0" borderId="0" xfId="37" applyNumberFormat="1" applyFont="1" applyAlignment="1">
      <alignment vertical="center"/>
    </xf>
    <xf numFmtId="0" fontId="3" fillId="0" borderId="0" xfId="37" applyNumberFormat="1" applyFont="1" applyAlignment="1">
      <alignment horizontal="right" vertical="center"/>
    </xf>
    <xf numFmtId="49" fontId="5" fillId="0" borderId="0" xfId="37" applyNumberFormat="1" applyFont="1" applyFill="1" applyBorder="1" applyAlignment="1">
      <alignment horizontal="center" vertical="center" wrapText="1"/>
    </xf>
    <xf numFmtId="0" fontId="5" fillId="0" borderId="0" xfId="37" applyFont="1" applyFill="1"/>
    <xf numFmtId="3" fontId="3" fillId="0" borderId="0" xfId="37" applyNumberFormat="1" applyFont="1" applyAlignment="1">
      <alignment horizontal="right" vertical="center"/>
    </xf>
    <xf numFmtId="185" fontId="3" fillId="0" borderId="14" xfId="37" applyNumberFormat="1" applyFont="1" applyBorder="1" applyAlignment="1">
      <alignment horizontal="right" vertical="center"/>
    </xf>
    <xf numFmtId="0" fontId="37" fillId="0" borderId="0" xfId="40" applyFont="1"/>
    <xf numFmtId="0" fontId="3" fillId="0" borderId="0" xfId="40" applyFont="1" applyAlignment="1">
      <alignment vertical="center"/>
    </xf>
    <xf numFmtId="0" fontId="3" fillId="0" borderId="0" xfId="40" applyFont="1"/>
    <xf numFmtId="16" fontId="49" fillId="0" borderId="0" xfId="119" applyNumberFormat="1" applyFont="1" applyAlignment="1">
      <alignment horizontal="left" indent="1"/>
    </xf>
    <xf numFmtId="0" fontId="49" fillId="0" borderId="0" xfId="119" applyFont="1"/>
    <xf numFmtId="0" fontId="49" fillId="0" borderId="0" xfId="119" applyFont="1" applyAlignment="1">
      <alignment vertical="center"/>
    </xf>
    <xf numFmtId="49" fontId="49" fillId="0" borderId="0" xfId="119" applyNumberFormat="1" applyFont="1" applyAlignment="1">
      <alignment horizontal="left" indent="1"/>
    </xf>
    <xf numFmtId="0" fontId="49" fillId="0" borderId="0" xfId="119" quotePrefix="1" applyFont="1" applyAlignment="1">
      <alignment horizontal="right"/>
    </xf>
    <xf numFmtId="16" fontId="49" fillId="0" borderId="0" xfId="119" applyNumberFormat="1" applyFont="1" applyAlignment="1">
      <alignment vertical="center"/>
    </xf>
    <xf numFmtId="0" fontId="49" fillId="0" borderId="0" xfId="119" applyFont="1" applyAlignment="1">
      <alignment horizontal="left" indent="1"/>
    </xf>
    <xf numFmtId="0" fontId="49" fillId="0" borderId="0" xfId="119" quotePrefix="1" applyFont="1"/>
    <xf numFmtId="0" fontId="49" fillId="0" borderId="0" xfId="119" applyFont="1" applyFill="1"/>
    <xf numFmtId="0" fontId="50" fillId="0" borderId="0" xfId="114" applyFont="1"/>
    <xf numFmtId="0" fontId="49" fillId="0" borderId="0" xfId="119" applyFont="1" applyAlignment="1">
      <alignment horizontal="right"/>
    </xf>
    <xf numFmtId="196" fontId="3" fillId="0" borderId="0" xfId="37" applyNumberFormat="1" applyFont="1" applyAlignment="1">
      <alignment horizontal="right" vertical="center" indent="5"/>
    </xf>
    <xf numFmtId="196" fontId="5" fillId="0" borderId="0" xfId="40" applyNumberFormat="1" applyFont="1" applyAlignment="1">
      <alignment horizontal="right" vertical="center" indent="5"/>
    </xf>
    <xf numFmtId="192" fontId="3" fillId="0" borderId="0" xfId="37" applyNumberFormat="1" applyFont="1" applyAlignment="1">
      <alignment horizontal="right" vertical="center" indent="5"/>
    </xf>
    <xf numFmtId="192" fontId="5" fillId="0" borderId="0" xfId="40" applyNumberFormat="1" applyFont="1" applyAlignment="1">
      <alignment horizontal="right" vertical="center" indent="5"/>
    </xf>
    <xf numFmtId="0" fontId="3" fillId="0" borderId="76" xfId="39" applyFont="1" applyBorder="1" applyAlignment="1">
      <alignment horizontal="center" vertical="center" wrapText="1"/>
    </xf>
    <xf numFmtId="165" fontId="6" fillId="0" borderId="34" xfId="37" applyNumberFormat="1" applyFont="1" applyBorder="1" applyAlignment="1">
      <alignment horizontal="center" vertical="center"/>
    </xf>
    <xf numFmtId="165" fontId="3" fillId="0" borderId="34" xfId="37" applyNumberFormat="1" applyFont="1" applyBorder="1" applyAlignment="1">
      <alignment horizontal="center" vertical="center"/>
    </xf>
    <xf numFmtId="0" fontId="3" fillId="0" borderId="34" xfId="40" applyFont="1" applyBorder="1" applyAlignment="1">
      <alignment horizontal="center" vertical="center"/>
    </xf>
    <xf numFmtId="0" fontId="3" fillId="0" borderId="34" xfId="37" applyFont="1" applyBorder="1" applyAlignment="1" applyProtection="1">
      <alignment horizontal="center" vertical="center"/>
    </xf>
    <xf numFmtId="0" fontId="3" fillId="0" borderId="74" xfId="39" applyFont="1" applyBorder="1" applyAlignment="1">
      <alignment horizontal="right" vertical="center" wrapText="1"/>
    </xf>
    <xf numFmtId="165" fontId="6" fillId="0" borderId="69" xfId="37" applyNumberFormat="1" applyFont="1" applyBorder="1" applyAlignment="1">
      <alignment vertical="center"/>
    </xf>
    <xf numFmtId="165" fontId="3" fillId="0" borderId="69" xfId="37" applyNumberFormat="1" applyFont="1" applyBorder="1" applyAlignment="1">
      <alignment vertical="center"/>
    </xf>
    <xf numFmtId="0" fontId="3" fillId="0" borderId="69" xfId="37" applyFont="1" applyBorder="1" applyAlignment="1" applyProtection="1">
      <alignment vertical="center"/>
    </xf>
    <xf numFmtId="0" fontId="3" fillId="0" borderId="69" xfId="37" applyFont="1" applyBorder="1" applyAlignment="1">
      <alignment vertical="center"/>
    </xf>
    <xf numFmtId="196" fontId="3" fillId="0" borderId="0" xfId="37" applyNumberFormat="1" applyFont="1" applyAlignment="1">
      <alignment horizontal="right" vertical="center" indent="5"/>
    </xf>
    <xf numFmtId="0" fontId="5" fillId="0" borderId="0" xfId="39" applyFont="1" applyBorder="1" applyAlignment="1">
      <alignment vertical="center"/>
    </xf>
    <xf numFmtId="0" fontId="5" fillId="0" borderId="26" xfId="39" applyFont="1" applyBorder="1" applyAlignment="1">
      <alignment horizontal="center" vertical="center"/>
    </xf>
    <xf numFmtId="0" fontId="5" fillId="0" borderId="26" xfId="52" applyFont="1" applyBorder="1" applyAlignment="1">
      <alignment horizontal="center" vertical="center"/>
    </xf>
    <xf numFmtId="0" fontId="5" fillId="0" borderId="0" xfId="39" applyFont="1" applyBorder="1" applyAlignment="1">
      <alignment vertical="center"/>
    </xf>
    <xf numFmtId="0" fontId="5" fillId="0" borderId="12" xfId="39" applyFont="1" applyBorder="1" applyAlignment="1">
      <alignment horizontal="center" vertical="center"/>
    </xf>
    <xf numFmtId="0" fontId="5" fillId="0" borderId="13" xfId="39" applyFont="1" applyBorder="1" applyAlignment="1">
      <alignment horizontal="center" vertical="center"/>
    </xf>
    <xf numFmtId="0" fontId="44" fillId="0" borderId="0" xfId="52"/>
    <xf numFmtId="0" fontId="5" fillId="0" borderId="0" xfId="39" applyFont="1" applyAlignment="1">
      <alignment vertical="center"/>
    </xf>
    <xf numFmtId="0" fontId="2" fillId="0" borderId="0" xfId="39" applyFont="1" applyBorder="1" applyAlignment="1" applyProtection="1">
      <alignment vertical="center"/>
      <protection locked="0"/>
    </xf>
    <xf numFmtId="0" fontId="2" fillId="0" borderId="0" xfId="39" applyFont="1" applyBorder="1" applyAlignment="1">
      <alignment horizontal="center" vertical="center"/>
    </xf>
    <xf numFmtId="164" fontId="2" fillId="0" borderId="0" xfId="39" applyNumberFormat="1" applyFont="1" applyBorder="1" applyAlignment="1">
      <alignment vertical="center"/>
    </xf>
    <xf numFmtId="0" fontId="2" fillId="0" borderId="0" xfId="39" applyFont="1" applyBorder="1" applyAlignment="1">
      <alignment vertical="center"/>
    </xf>
    <xf numFmtId="0" fontId="5" fillId="0" borderId="0" xfId="39" applyFont="1" applyBorder="1" applyAlignment="1">
      <alignment vertical="center"/>
    </xf>
    <xf numFmtId="0" fontId="4" fillId="0" borderId="0" xfId="39" applyFont="1" applyAlignment="1">
      <alignment vertical="center"/>
    </xf>
    <xf numFmtId="0" fontId="2" fillId="0" borderId="0" xfId="39" applyFont="1" applyAlignment="1">
      <alignment vertical="center"/>
    </xf>
    <xf numFmtId="0" fontId="1" fillId="0" borderId="0" xfId="39" applyFont="1" applyAlignment="1">
      <alignment vertical="center"/>
    </xf>
    <xf numFmtId="0" fontId="3" fillId="0" borderId="0" xfId="39" applyFont="1" applyAlignment="1">
      <alignment vertical="center"/>
    </xf>
    <xf numFmtId="0" fontId="2" fillId="0" borderId="0" xfId="39" applyFont="1" applyAlignment="1">
      <alignment horizontal="right" vertical="center"/>
    </xf>
    <xf numFmtId="0" fontId="3" fillId="0" borderId="0" xfId="39" applyFont="1" applyAlignment="1">
      <alignment horizontal="right" vertical="center"/>
    </xf>
    <xf numFmtId="0" fontId="30" fillId="0" borderId="0" xfId="39" applyFont="1" applyAlignment="1">
      <alignment vertical="center"/>
    </xf>
    <xf numFmtId="0" fontId="6" fillId="0" borderId="0" xfId="39" applyFont="1" applyAlignment="1">
      <alignment vertical="center"/>
    </xf>
    <xf numFmtId="0" fontId="3" fillId="0" borderId="0" xfId="39" applyFont="1" applyBorder="1" applyAlignment="1">
      <alignment vertical="center"/>
    </xf>
    <xf numFmtId="0" fontId="5" fillId="0" borderId="0" xfId="39" applyFont="1" applyFill="1" applyAlignment="1">
      <alignment vertical="center"/>
    </xf>
    <xf numFmtId="0" fontId="33" fillId="0" borderId="0" xfId="39" applyFont="1" applyAlignment="1">
      <alignment vertical="center"/>
    </xf>
    <xf numFmtId="0" fontId="4" fillId="0" borderId="0" xfId="39" applyFont="1" applyFill="1" applyAlignment="1">
      <alignment vertical="center"/>
    </xf>
    <xf numFmtId="0" fontId="2" fillId="0" borderId="0" xfId="39" applyFont="1" applyFill="1" applyAlignment="1">
      <alignment vertical="center"/>
    </xf>
    <xf numFmtId="0" fontId="1" fillId="0" borderId="0" xfId="39" applyFont="1" applyFill="1" applyAlignment="1">
      <alignment vertical="center"/>
    </xf>
    <xf numFmtId="167" fontId="3" fillId="0" borderId="0" xfId="39" applyNumberFormat="1" applyFont="1" applyAlignment="1">
      <alignment horizontal="right" vertical="center"/>
    </xf>
    <xf numFmtId="0" fontId="3" fillId="0" borderId="0" xfId="39" applyFont="1" applyBorder="1" applyAlignment="1" applyProtection="1">
      <alignment vertical="center"/>
    </xf>
    <xf numFmtId="0" fontId="3" fillId="0" borderId="0" xfId="39" applyFont="1" applyBorder="1" applyAlignment="1" applyProtection="1">
      <alignment horizontal="right" vertical="center"/>
    </xf>
    <xf numFmtId="168" fontId="3" fillId="0" borderId="0" xfId="39" applyNumberFormat="1" applyFont="1" applyBorder="1" applyAlignment="1" applyProtection="1">
      <alignment horizontal="right" vertical="center"/>
    </xf>
    <xf numFmtId="168" fontId="3" fillId="0" borderId="0" xfId="39" applyNumberFormat="1" applyFont="1" applyBorder="1" applyAlignment="1" applyProtection="1">
      <alignment vertical="center"/>
    </xf>
    <xf numFmtId="0" fontId="3" fillId="0" borderId="0" xfId="39" applyFont="1" applyBorder="1" applyAlignment="1">
      <alignment horizontal="right" vertical="center"/>
    </xf>
    <xf numFmtId="167" fontId="3" fillId="0" borderId="14" xfId="39" applyNumberFormat="1" applyFont="1" applyBorder="1" applyAlignment="1">
      <alignment horizontal="right" vertical="center"/>
    </xf>
    <xf numFmtId="167" fontId="3" fillId="0" borderId="11" xfId="39" applyNumberFormat="1" applyFont="1" applyBorder="1" applyAlignment="1">
      <alignment horizontal="right" vertical="center"/>
    </xf>
    <xf numFmtId="0" fontId="3" fillId="0" borderId="0" xfId="39" applyFont="1" applyFill="1" applyAlignment="1">
      <alignment vertical="center"/>
    </xf>
    <xf numFmtId="0" fontId="3" fillId="0" borderId="0" xfId="39" applyFont="1" applyFill="1" applyBorder="1" applyAlignment="1">
      <alignment horizontal="right" vertical="center"/>
    </xf>
    <xf numFmtId="167" fontId="3" fillId="0" borderId="11" xfId="39" applyNumberFormat="1" applyFont="1" applyFill="1" applyBorder="1" applyAlignment="1">
      <alignment horizontal="right" vertical="center"/>
    </xf>
    <xf numFmtId="3" fontId="3" fillId="0" borderId="0" xfId="39" applyNumberFormat="1" applyFont="1" applyAlignment="1">
      <alignment vertical="center"/>
    </xf>
    <xf numFmtId="0" fontId="3" fillId="0" borderId="0" xfId="39" applyFont="1" applyBorder="1" applyAlignment="1">
      <alignment horizontal="center" vertical="center"/>
    </xf>
    <xf numFmtId="169" fontId="3" fillId="0" borderId="14" xfId="39" applyNumberFormat="1" applyFont="1" applyBorder="1" applyAlignment="1">
      <alignment horizontal="right" vertical="center"/>
    </xf>
    <xf numFmtId="169" fontId="3" fillId="0" borderId="11" xfId="39" applyNumberFormat="1" applyFont="1" applyBorder="1" applyAlignment="1">
      <alignment horizontal="right" vertical="center"/>
    </xf>
    <xf numFmtId="3" fontId="3" fillId="0" borderId="0" xfId="39" applyNumberFormat="1" applyFont="1" applyFill="1" applyAlignment="1">
      <alignment vertical="center"/>
    </xf>
    <xf numFmtId="0" fontId="3" fillId="0" borderId="0" xfId="39" applyFont="1" applyFill="1" applyBorder="1" applyAlignment="1">
      <alignment horizontal="center" vertical="center"/>
    </xf>
    <xf numFmtId="169" fontId="3" fillId="0" borderId="11" xfId="39" applyNumberFormat="1" applyFont="1" applyFill="1" applyBorder="1" applyAlignment="1">
      <alignment horizontal="right" vertical="center"/>
    </xf>
    <xf numFmtId="0" fontId="3" fillId="0" borderId="0" xfId="39" applyFont="1" applyBorder="1" applyAlignment="1">
      <alignment horizontal="left" vertical="center"/>
    </xf>
    <xf numFmtId="0" fontId="3" fillId="0" borderId="14" xfId="39" applyFont="1" applyBorder="1" applyAlignment="1">
      <alignment horizontal="left" vertical="center"/>
    </xf>
    <xf numFmtId="0" fontId="3" fillId="0" borderId="11" xfId="39" applyFont="1" applyBorder="1" applyAlignment="1">
      <alignment horizontal="left" vertical="center"/>
    </xf>
    <xf numFmtId="0" fontId="3" fillId="0" borderId="0" xfId="39" applyFont="1" applyFill="1" applyBorder="1" applyAlignment="1">
      <alignment horizontal="left" vertical="center"/>
    </xf>
    <xf numFmtId="0" fontId="3" fillId="0" borderId="11" xfId="39" applyFont="1" applyFill="1" applyBorder="1" applyAlignment="1">
      <alignment horizontal="left" vertical="center"/>
    </xf>
    <xf numFmtId="3" fontId="6" fillId="0" borderId="0" xfId="39" applyNumberFormat="1" applyFont="1" applyAlignment="1">
      <alignment vertical="center"/>
    </xf>
    <xf numFmtId="3" fontId="6" fillId="0" borderId="0" xfId="39" applyNumberFormat="1" applyFont="1" applyFill="1" applyAlignment="1">
      <alignment vertical="center"/>
    </xf>
    <xf numFmtId="0" fontId="3" fillId="0" borderId="0" xfId="39" applyFont="1" applyFill="1" applyBorder="1" applyAlignment="1" applyProtection="1">
      <alignment vertical="center"/>
    </xf>
    <xf numFmtId="0" fontId="3" fillId="0" borderId="0" xfId="39" applyFont="1" applyFill="1" applyBorder="1" applyAlignment="1" applyProtection="1">
      <alignment horizontal="right" vertical="center"/>
    </xf>
    <xf numFmtId="168" fontId="3" fillId="0" borderId="0" xfId="39" applyNumberFormat="1" applyFont="1" applyFill="1" applyBorder="1" applyAlignment="1" applyProtection="1">
      <alignment horizontal="right" vertical="center"/>
    </xf>
    <xf numFmtId="168" fontId="3" fillId="0" borderId="0" xfId="39" applyNumberFormat="1" applyFont="1" applyFill="1" applyBorder="1" applyAlignment="1" applyProtection="1">
      <alignment vertical="center"/>
    </xf>
    <xf numFmtId="0" fontId="6" fillId="0" borderId="0" xfId="39" applyFont="1" applyFill="1" applyAlignment="1">
      <alignment vertical="center"/>
    </xf>
    <xf numFmtId="0" fontId="6" fillId="0" borderId="0" xfId="39" applyFont="1" applyBorder="1" applyAlignment="1">
      <alignment vertical="center"/>
    </xf>
    <xf numFmtId="0" fontId="6" fillId="0" borderId="11" xfId="39" applyFont="1" applyBorder="1" applyAlignment="1">
      <alignment vertical="center"/>
    </xf>
    <xf numFmtId="0" fontId="5" fillId="0" borderId="0" xfId="39" applyFont="1" applyBorder="1" applyAlignment="1" applyProtection="1">
      <alignment vertical="center"/>
    </xf>
    <xf numFmtId="0" fontId="5" fillId="0" borderId="0" xfId="39" applyFont="1" applyBorder="1" applyAlignment="1" applyProtection="1">
      <alignment horizontal="right" vertical="center"/>
    </xf>
    <xf numFmtId="168" fontId="5" fillId="0" borderId="0" xfId="39" applyNumberFormat="1" applyFont="1" applyBorder="1" applyAlignment="1" applyProtection="1">
      <alignment horizontal="right" vertical="center"/>
    </xf>
    <xf numFmtId="168" fontId="5" fillId="0" borderId="0" xfId="39" applyNumberFormat="1" applyFont="1" applyBorder="1" applyAlignment="1" applyProtection="1">
      <alignment vertical="center"/>
    </xf>
    <xf numFmtId="0" fontId="30" fillId="0" borderId="0" xfId="39" applyFont="1" applyBorder="1" applyAlignment="1" applyProtection="1">
      <alignment vertical="center"/>
    </xf>
    <xf numFmtId="0" fontId="30" fillId="0" borderId="0" xfId="39" applyFont="1" applyBorder="1" applyAlignment="1" applyProtection="1">
      <alignment horizontal="right" vertical="center"/>
    </xf>
    <xf numFmtId="168" fontId="30" fillId="0" borderId="0" xfId="39" applyNumberFormat="1" applyFont="1" applyBorder="1" applyAlignment="1" applyProtection="1">
      <alignment horizontal="right" vertical="center"/>
    </xf>
    <xf numFmtId="168" fontId="30" fillId="0" borderId="0" xfId="39" applyNumberFormat="1" applyFont="1" applyBorder="1" applyAlignment="1" applyProtection="1">
      <alignment vertical="center"/>
    </xf>
    <xf numFmtId="170" fontId="3" fillId="0" borderId="0" xfId="39" applyNumberFormat="1" applyFont="1" applyBorder="1" applyAlignment="1" applyProtection="1">
      <alignment vertical="center"/>
    </xf>
    <xf numFmtId="167" fontId="3" fillId="0" borderId="0" xfId="39" applyNumberFormat="1" applyFont="1" applyBorder="1" applyAlignment="1">
      <alignment horizontal="right" vertical="center"/>
    </xf>
    <xf numFmtId="169" fontId="3" fillId="0" borderId="0" xfId="39" applyNumberFormat="1" applyFont="1" applyBorder="1" applyAlignment="1">
      <alignment horizontal="right" vertical="center"/>
    </xf>
    <xf numFmtId="3" fontId="3" fillId="0" borderId="0" xfId="39" quotePrefix="1" applyNumberFormat="1" applyFont="1" applyAlignment="1">
      <alignment horizontal="right" vertical="center"/>
    </xf>
    <xf numFmtId="0" fontId="3" fillId="0" borderId="62" xfId="39" applyFont="1" applyBorder="1" applyAlignment="1">
      <alignment vertical="center"/>
    </xf>
    <xf numFmtId="3" fontId="3" fillId="0" borderId="62" xfId="39" applyNumberFormat="1" applyFont="1" applyBorder="1" applyAlignment="1">
      <alignment vertical="center"/>
    </xf>
    <xf numFmtId="3" fontId="6" fillId="0" borderId="62" xfId="39" applyNumberFormat="1" applyFont="1" applyBorder="1" applyAlignment="1">
      <alignment vertical="center"/>
    </xf>
    <xf numFmtId="0" fontId="5" fillId="0" borderId="40" xfId="39" applyFont="1" applyBorder="1" applyAlignment="1">
      <alignment horizontal="center" vertical="center"/>
    </xf>
    <xf numFmtId="196" fontId="3" fillId="0" borderId="0" xfId="120" applyNumberFormat="1" applyFont="1" applyFill="1" applyAlignment="1">
      <alignment horizontal="right" vertical="center"/>
    </xf>
    <xf numFmtId="196" fontId="3" fillId="0" borderId="0" xfId="120" applyNumberFormat="1" applyFont="1" applyAlignment="1">
      <alignment horizontal="right" vertical="center"/>
    </xf>
    <xf numFmtId="196" fontId="6" fillId="0" borderId="0" xfId="120" applyNumberFormat="1" applyFont="1" applyAlignment="1">
      <alignment horizontal="right" vertical="center"/>
    </xf>
    <xf numFmtId="196" fontId="6" fillId="0" borderId="0" xfId="120" applyNumberFormat="1" applyFont="1" applyFill="1" applyAlignment="1">
      <alignment horizontal="right" vertical="center"/>
    </xf>
    <xf numFmtId="196" fontId="5" fillId="0" borderId="0" xfId="39" applyNumberFormat="1" applyFont="1" applyFill="1" applyAlignment="1">
      <alignment vertical="center"/>
    </xf>
    <xf numFmtId="196" fontId="5" fillId="0" borderId="0" xfId="39" applyNumberFormat="1" applyFont="1" applyFill="1" applyAlignment="1">
      <alignment horizontal="right" vertical="center"/>
    </xf>
    <xf numFmtId="0" fontId="5" fillId="0" borderId="37" xfId="39" applyFont="1" applyBorder="1" applyAlignment="1">
      <alignment horizontal="center" vertical="center"/>
    </xf>
    <xf numFmtId="0" fontId="5" fillId="0" borderId="38" xfId="39" applyFont="1" applyBorder="1" applyAlignment="1">
      <alignment horizontal="center" vertical="center"/>
    </xf>
    <xf numFmtId="0" fontId="42" fillId="0" borderId="0" xfId="39" applyFont="1" applyAlignment="1">
      <alignment vertical="center"/>
    </xf>
    <xf numFmtId="0" fontId="6" fillId="0" borderId="0" xfId="39" applyFont="1" applyBorder="1" applyAlignment="1">
      <alignment horizontal="center" vertical="center"/>
    </xf>
    <xf numFmtId="0" fontId="3" fillId="0" borderId="62" xfId="39" applyFont="1" applyFill="1" applyBorder="1" applyAlignment="1">
      <alignment vertical="center"/>
    </xf>
    <xf numFmtId="3" fontId="3" fillId="0" borderId="62" xfId="39" applyNumberFormat="1" applyFont="1" applyFill="1" applyBorder="1" applyAlignment="1">
      <alignment vertical="center"/>
    </xf>
    <xf numFmtId="3" fontId="6" fillId="0" borderId="62" xfId="39" applyNumberFormat="1" applyFont="1" applyFill="1" applyBorder="1" applyAlignment="1">
      <alignment vertical="center"/>
    </xf>
    <xf numFmtId="169" fontId="3" fillId="0" borderId="0" xfId="39" applyNumberFormat="1" applyFont="1" applyFill="1" applyBorder="1" applyAlignment="1">
      <alignment horizontal="right" vertical="center"/>
    </xf>
    <xf numFmtId="167" fontId="3" fillId="0" borderId="0" xfId="39" applyNumberFormat="1" applyFont="1" applyFill="1" applyBorder="1" applyAlignment="1">
      <alignment horizontal="right" vertical="center"/>
    </xf>
    <xf numFmtId="3" fontId="3" fillId="0" borderId="62" xfId="39" quotePrefix="1" applyNumberFormat="1" applyFont="1" applyBorder="1" applyAlignment="1">
      <alignment horizontal="right" vertical="center"/>
    </xf>
    <xf numFmtId="0" fontId="3" fillId="0" borderId="69" xfId="52" applyFont="1" applyBorder="1" applyAlignment="1">
      <alignment vertical="center"/>
    </xf>
    <xf numFmtId="0" fontId="5" fillId="0" borderId="0" xfId="39" applyFont="1" applyAlignment="1">
      <alignment vertical="center"/>
    </xf>
    <xf numFmtId="165" fontId="3" fillId="0" borderId="69" xfId="52" applyNumberFormat="1" applyFont="1" applyBorder="1" applyAlignment="1">
      <alignment vertical="center"/>
    </xf>
    <xf numFmtId="0" fontId="3" fillId="0" borderId="69" xfId="52" applyFont="1" applyBorder="1" applyAlignment="1" applyProtection="1">
      <alignment vertical="center"/>
    </xf>
    <xf numFmtId="0" fontId="6" fillId="0" borderId="69" xfId="52" applyFont="1" applyBorder="1" applyAlignment="1" applyProtection="1">
      <alignment vertical="center"/>
    </xf>
    <xf numFmtId="0" fontId="5" fillId="0" borderId="0" xfId="39" applyFont="1" applyBorder="1" applyAlignment="1" applyProtection="1">
      <alignment vertical="center"/>
    </xf>
    <xf numFmtId="49" fontId="3" fillId="0" borderId="78" xfId="113" applyNumberFormat="1" applyFont="1" applyFill="1" applyBorder="1" applyAlignment="1">
      <alignment horizontal="left" vertical="center" wrapText="1"/>
    </xf>
    <xf numFmtId="49" fontId="3" fillId="0" borderId="79" xfId="113" applyNumberFormat="1" applyFont="1" applyFill="1" applyBorder="1" applyAlignment="1">
      <alignment horizontal="left" vertical="center" wrapText="1"/>
    </xf>
    <xf numFmtId="171" fontId="5" fillId="0" borderId="0" xfId="39" applyNumberFormat="1" applyFont="1" applyBorder="1" applyAlignment="1" applyProtection="1">
      <alignment vertical="center"/>
    </xf>
    <xf numFmtId="196" fontId="3" fillId="0" borderId="0" xfId="37" applyNumberFormat="1" applyFont="1" applyAlignment="1">
      <alignment vertical="center"/>
    </xf>
    <xf numFmtId="196" fontId="3" fillId="0" borderId="0" xfId="113" applyNumberFormat="1" applyFont="1" applyFill="1" applyAlignment="1"/>
    <xf numFmtId="196" fontId="3" fillId="0" borderId="0" xfId="37" applyNumberFormat="1" applyFont="1" applyFill="1" applyAlignment="1">
      <alignment horizontal="right" vertical="center"/>
    </xf>
    <xf numFmtId="196" fontId="3" fillId="0" borderId="0" xfId="37" applyNumberFormat="1" applyFont="1" applyAlignment="1">
      <alignment horizontal="right" vertical="center"/>
    </xf>
    <xf numFmtId="196" fontId="3" fillId="0" borderId="0" xfId="113" applyNumberFormat="1" applyFont="1" applyFill="1" applyAlignment="1">
      <alignment vertical="center" wrapText="1"/>
    </xf>
    <xf numFmtId="197" fontId="3" fillId="0" borderId="0" xfId="37" applyNumberFormat="1" applyFont="1" applyAlignment="1">
      <alignment vertical="center"/>
    </xf>
    <xf numFmtId="197" fontId="3" fillId="0" borderId="0" xfId="37" applyNumberFormat="1" applyFont="1" applyAlignment="1">
      <alignment horizontal="right" vertical="center"/>
    </xf>
    <xf numFmtId="196" fontId="6" fillId="0" borderId="0" xfId="37" applyNumberFormat="1" applyFont="1" applyAlignment="1">
      <alignment vertical="center"/>
    </xf>
    <xf numFmtId="197" fontId="3" fillId="0" borderId="0" xfId="113" applyNumberFormat="1" applyFont="1" applyFill="1" applyAlignment="1"/>
    <xf numFmtId="197" fontId="3" fillId="0" borderId="0" xfId="37" applyNumberFormat="1" applyFont="1" applyFill="1" applyAlignment="1">
      <alignment horizontal="right" vertical="center"/>
    </xf>
    <xf numFmtId="197" fontId="3" fillId="0" borderId="0" xfId="113" applyNumberFormat="1" applyFont="1" applyFill="1" applyAlignment="1">
      <alignment vertical="center" wrapText="1"/>
    </xf>
    <xf numFmtId="196" fontId="3" fillId="0" borderId="0" xfId="37" applyNumberFormat="1" applyFont="1" applyFill="1" applyAlignment="1">
      <alignment vertical="center"/>
    </xf>
    <xf numFmtId="165" fontId="3" fillId="0" borderId="69" xfId="52" applyNumberFormat="1" applyFont="1" applyFill="1" applyBorder="1" applyAlignment="1">
      <alignment vertical="center"/>
    </xf>
    <xf numFmtId="197" fontId="3" fillId="0" borderId="0" xfId="37" applyNumberFormat="1" applyFont="1" applyFill="1" applyAlignment="1">
      <alignment vertical="center"/>
    </xf>
    <xf numFmtId="0" fontId="3" fillId="0" borderId="69" xfId="52" applyFont="1" applyFill="1" applyBorder="1" applyAlignment="1" applyProtection="1">
      <alignment vertical="center"/>
    </xf>
    <xf numFmtId="0" fontId="3" fillId="0" borderId="69" xfId="52" applyFont="1" applyFill="1" applyBorder="1" applyAlignment="1">
      <alignment vertical="center"/>
    </xf>
    <xf numFmtId="196" fontId="6" fillId="0" borderId="0" xfId="37" applyNumberFormat="1" applyFont="1" applyFill="1" applyAlignment="1">
      <alignment vertical="center"/>
    </xf>
    <xf numFmtId="0" fontId="6" fillId="0" borderId="69" xfId="52" applyFont="1" applyFill="1" applyBorder="1" applyAlignment="1" applyProtection="1">
      <alignment vertical="center"/>
    </xf>
    <xf numFmtId="196" fontId="6" fillId="0" borderId="0" xfId="37" applyNumberFormat="1" applyFont="1" applyFill="1" applyAlignment="1">
      <alignment horizontal="right" vertical="center" indent="5"/>
    </xf>
    <xf numFmtId="0" fontId="5" fillId="0" borderId="0" xfId="40" applyFont="1" applyAlignment="1">
      <alignment vertical="center"/>
    </xf>
    <xf numFmtId="0" fontId="6" fillId="0" borderId="0" xfId="40" applyFont="1" applyAlignment="1">
      <alignment vertical="center"/>
    </xf>
    <xf numFmtId="0" fontId="3" fillId="0" borderId="0" xfId="40" applyFont="1" applyFill="1" applyAlignment="1">
      <alignment vertical="center"/>
    </xf>
    <xf numFmtId="0" fontId="3" fillId="0" borderId="0" xfId="40" applyFont="1" applyAlignment="1">
      <alignment vertical="center"/>
    </xf>
    <xf numFmtId="3" fontId="3" fillId="0" borderId="0" xfId="40" applyNumberFormat="1" applyFont="1" applyAlignment="1">
      <alignment horizontal="right" vertical="center" indent="8"/>
    </xf>
    <xf numFmtId="3" fontId="6" fillId="0" borderId="0" xfId="40" applyNumberFormat="1" applyFont="1" applyAlignment="1">
      <alignment horizontal="right" vertical="center" indent="8"/>
    </xf>
    <xf numFmtId="3" fontId="6" fillId="0" borderId="0" xfId="40" applyNumberFormat="1" applyFont="1" applyFill="1" applyAlignment="1">
      <alignment horizontal="right" vertical="center" indent="8"/>
    </xf>
    <xf numFmtId="3" fontId="3" fillId="0" borderId="0" xfId="40" applyNumberFormat="1" applyFont="1" applyFill="1" applyAlignment="1">
      <alignment horizontal="right" vertical="center" indent="8"/>
    </xf>
    <xf numFmtId="198" fontId="3" fillId="0" borderId="0" xfId="40" applyNumberFormat="1" applyFont="1" applyBorder="1" applyAlignment="1">
      <alignment vertical="center"/>
    </xf>
    <xf numFmtId="0" fontId="6" fillId="0" borderId="62" xfId="40" applyFont="1" applyBorder="1" applyAlignment="1">
      <alignment vertical="center"/>
    </xf>
    <xf numFmtId="169" fontId="3" fillId="0" borderId="62" xfId="40" applyNumberFormat="1" applyFont="1" applyBorder="1" applyAlignment="1">
      <alignment vertical="center"/>
    </xf>
    <xf numFmtId="0" fontId="3" fillId="0" borderId="77" xfId="40" applyFont="1" applyBorder="1" applyAlignment="1">
      <alignment vertical="center"/>
    </xf>
    <xf numFmtId="0" fontId="3" fillId="0" borderId="62" xfId="40" applyFont="1" applyBorder="1" applyAlignment="1">
      <alignment vertical="center"/>
    </xf>
    <xf numFmtId="0" fontId="3" fillId="0" borderId="75" xfId="40" applyFont="1" applyBorder="1" applyAlignment="1">
      <alignment vertical="center"/>
    </xf>
    <xf numFmtId="0" fontId="3" fillId="0" borderId="74" xfId="40" applyFont="1" applyBorder="1" applyAlignment="1">
      <alignment vertical="center"/>
    </xf>
    <xf numFmtId="0" fontId="3" fillId="0" borderId="0" xfId="40" applyFont="1" applyBorder="1" applyAlignment="1">
      <alignment vertical="center"/>
    </xf>
    <xf numFmtId="0" fontId="3" fillId="0" borderId="69" xfId="40" applyFont="1" applyBorder="1" applyAlignment="1">
      <alignment vertical="center"/>
    </xf>
    <xf numFmtId="169" fontId="3" fillId="0" borderId="0" xfId="40" applyNumberFormat="1" applyFont="1" applyBorder="1" applyAlignment="1">
      <alignment vertical="center"/>
    </xf>
    <xf numFmtId="0" fontId="3" fillId="0" borderId="0" xfId="40" quotePrefix="1" applyFont="1" applyBorder="1" applyAlignment="1">
      <alignment vertical="center"/>
    </xf>
    <xf numFmtId="198" fontId="3" fillId="0" borderId="69" xfId="40" applyNumberFormat="1" applyFont="1" applyBorder="1" applyAlignment="1">
      <alignment vertical="center"/>
    </xf>
    <xf numFmtId="0" fontId="6" fillId="0" borderId="0" xfId="40" applyFont="1" applyBorder="1" applyAlignment="1">
      <alignment vertical="center"/>
    </xf>
    <xf numFmtId="198" fontId="6" fillId="0" borderId="69" xfId="40" applyNumberFormat="1" applyFont="1" applyBorder="1" applyAlignment="1">
      <alignment vertical="center"/>
    </xf>
    <xf numFmtId="0" fontId="51" fillId="0" borderId="0" xfId="119" applyFont="1"/>
    <xf numFmtId="0" fontId="5" fillId="0" borderId="0" xfId="39" applyFont="1" applyAlignment="1">
      <alignment horizontal="left" vertical="center" indent="1"/>
    </xf>
    <xf numFmtId="0" fontId="6" fillId="0" borderId="0" xfId="39" applyFont="1" applyAlignment="1">
      <alignment horizontal="left" vertical="center" indent="1"/>
    </xf>
    <xf numFmtId="0" fontId="3" fillId="0" borderId="17" xfId="39" applyFont="1" applyBorder="1" applyAlignment="1">
      <alignment horizontal="left" vertical="center" indent="1"/>
    </xf>
    <xf numFmtId="0" fontId="3" fillId="0" borderId="0" xfId="39" applyFont="1" applyAlignment="1">
      <alignment horizontal="left" vertical="center" indent="1"/>
    </xf>
    <xf numFmtId="14" fontId="3" fillId="0" borderId="0" xfId="39" applyNumberFormat="1" applyFont="1" applyBorder="1" applyAlignment="1">
      <alignment horizontal="left" vertical="center" indent="1"/>
    </xf>
    <xf numFmtId="0" fontId="3" fillId="0" borderId="0" xfId="42" quotePrefix="1" applyFont="1" applyBorder="1" applyAlignment="1" applyProtection="1">
      <alignment horizontal="left" vertical="center" indent="1"/>
    </xf>
    <xf numFmtId="0" fontId="6" fillId="0" borderId="0" xfId="42" applyFont="1" applyBorder="1" applyAlignment="1" applyProtection="1">
      <alignment horizontal="left" vertical="center" indent="1"/>
    </xf>
    <xf numFmtId="0" fontId="3" fillId="0" borderId="0" xfId="42" applyFont="1" applyBorder="1" applyAlignment="1">
      <alignment horizontal="left" vertical="center" indent="1"/>
    </xf>
    <xf numFmtId="0" fontId="3" fillId="0" borderId="0" xfId="42" applyFont="1" applyBorder="1" applyAlignment="1" applyProtection="1">
      <alignment horizontal="left" vertical="center" indent="1"/>
    </xf>
    <xf numFmtId="0" fontId="3" fillId="0" borderId="0" xfId="42" applyNumberFormat="1" applyFont="1" applyAlignment="1">
      <alignment horizontal="left" vertical="center" indent="1"/>
    </xf>
    <xf numFmtId="165" fontId="3" fillId="0" borderId="0" xfId="42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9" fontId="3" fillId="0" borderId="0" xfId="113" applyNumberFormat="1" applyFont="1" applyFill="1" applyBorder="1" applyAlignment="1">
      <alignment horizontal="left" vertical="center" wrapText="1"/>
    </xf>
    <xf numFmtId="196" fontId="3" fillId="0" borderId="23" xfId="37" applyNumberFormat="1" applyFont="1" applyFill="1" applyBorder="1" applyAlignment="1">
      <alignment horizontal="right" vertical="center"/>
    </xf>
    <xf numFmtId="196" fontId="3" fillId="0" borderId="23" xfId="37" applyNumberFormat="1" applyFont="1" applyFill="1" applyBorder="1" applyAlignment="1">
      <alignment vertical="center"/>
    </xf>
    <xf numFmtId="196" fontId="3" fillId="0" borderId="23" xfId="113" applyNumberFormat="1" applyFont="1" applyFill="1" applyBorder="1" applyAlignment="1">
      <alignment vertical="center" wrapText="1"/>
    </xf>
    <xf numFmtId="196" fontId="6" fillId="0" borderId="23" xfId="37" applyNumberFormat="1" applyFont="1" applyFill="1" applyBorder="1" applyAlignment="1">
      <alignment vertical="center"/>
    </xf>
    <xf numFmtId="49" fontId="3" fillId="0" borderId="23" xfId="113" applyNumberFormat="1" applyFont="1" applyFill="1" applyBorder="1" applyAlignment="1">
      <alignment horizontal="left" vertical="center" wrapText="1"/>
    </xf>
    <xf numFmtId="0" fontId="6" fillId="0" borderId="0" xfId="41" applyFont="1" applyAlignment="1">
      <alignment horizontal="left"/>
    </xf>
    <xf numFmtId="0" fontId="5" fillId="0" borderId="41" xfId="39" applyFont="1" applyBorder="1" applyAlignment="1">
      <alignment horizontal="center" vertical="center" wrapText="1"/>
    </xf>
    <xf numFmtId="0" fontId="5" fillId="0" borderId="29" xfId="39" applyFont="1" applyBorder="1" applyAlignment="1">
      <alignment horizontal="center" vertical="center" wrapText="1"/>
    </xf>
    <xf numFmtId="0" fontId="5" fillId="0" borderId="29" xfId="39" applyFont="1" applyBorder="1" applyAlignment="1">
      <alignment horizontal="center" vertical="center"/>
    </xf>
    <xf numFmtId="0" fontId="5" fillId="0" borderId="26" xfId="39" applyFont="1" applyBorder="1" applyAlignment="1">
      <alignment horizontal="center" vertical="center" wrapText="1"/>
    </xf>
    <xf numFmtId="0" fontId="5" fillId="0" borderId="26" xfId="39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5" fillId="0" borderId="31" xfId="39" applyFont="1" applyBorder="1" applyAlignment="1">
      <alignment horizontal="center" vertical="center" wrapText="1"/>
    </xf>
    <xf numFmtId="0" fontId="5" fillId="0" borderId="35" xfId="39" applyFont="1" applyBorder="1" applyAlignment="1">
      <alignment horizontal="center" vertical="center" wrapText="1"/>
    </xf>
    <xf numFmtId="0" fontId="5" fillId="0" borderId="35" xfId="39" applyFont="1" applyBorder="1" applyAlignment="1">
      <alignment horizontal="center" vertical="center"/>
    </xf>
    <xf numFmtId="0" fontId="5" fillId="0" borderId="35" xfId="39" applyFont="1" applyBorder="1" applyAlignment="1">
      <alignment horizontal="right" vertical="center"/>
    </xf>
    <xf numFmtId="0" fontId="5" fillId="0" borderId="36" xfId="39" applyFont="1" applyBorder="1" applyAlignment="1">
      <alignment horizontal="right" vertical="center"/>
    </xf>
    <xf numFmtId="0" fontId="5" fillId="0" borderId="36" xfId="39" applyFont="1" applyBorder="1" applyAlignment="1">
      <alignment horizontal="center" vertical="center" wrapText="1"/>
    </xf>
    <xf numFmtId="0" fontId="5" fillId="0" borderId="41" xfId="39" applyFont="1" applyBorder="1" applyAlignment="1">
      <alignment horizontal="left" vertical="center"/>
    </xf>
    <xf numFmtId="0" fontId="5" fillId="0" borderId="35" xfId="39" applyFont="1" applyBorder="1" applyAlignment="1">
      <alignment horizontal="left" vertical="center"/>
    </xf>
    <xf numFmtId="0" fontId="5" fillId="0" borderId="31" xfId="39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6" xfId="52" applyFont="1" applyBorder="1" applyAlignment="1">
      <alignment horizontal="center" vertical="center" wrapText="1"/>
    </xf>
    <xf numFmtId="0" fontId="5" fillId="0" borderId="26" xfId="52" applyFont="1" applyBorder="1" applyAlignment="1">
      <alignment horizontal="center" vertical="center"/>
    </xf>
    <xf numFmtId="0" fontId="44" fillId="0" borderId="26" xfId="52" applyBorder="1" applyAlignment="1">
      <alignment horizontal="center" vertical="center"/>
    </xf>
    <xf numFmtId="0" fontId="5" fillId="0" borderId="16" xfId="39" applyFont="1" applyBorder="1" applyAlignment="1">
      <alignment horizontal="center" vertical="center" wrapText="1"/>
    </xf>
    <xf numFmtId="0" fontId="5" fillId="0" borderId="11" xfId="39" applyFont="1" applyBorder="1" applyAlignment="1">
      <alignment horizontal="center" vertical="center" wrapText="1"/>
    </xf>
    <xf numFmtId="0" fontId="5" fillId="0" borderId="44" xfId="39" applyFont="1" applyBorder="1" applyAlignment="1">
      <alignment horizontal="center" vertical="center" wrapText="1"/>
    </xf>
    <xf numFmtId="0" fontId="5" fillId="0" borderId="18" xfId="39" applyFont="1" applyBorder="1" applyAlignment="1">
      <alignment horizontal="right" vertical="center"/>
    </xf>
    <xf numFmtId="0" fontId="5" fillId="0" borderId="18" xfId="39" applyFont="1" applyBorder="1" applyAlignment="1">
      <alignment horizontal="left" vertical="center"/>
    </xf>
    <xf numFmtId="0" fontId="5" fillId="0" borderId="13" xfId="39" applyFont="1" applyBorder="1" applyAlignment="1">
      <alignment horizontal="center" vertical="center" wrapText="1"/>
    </xf>
    <xf numFmtId="0" fontId="5" fillId="0" borderId="30" xfId="39" applyFont="1" applyBorder="1" applyAlignment="1">
      <alignment horizontal="center" vertical="center" wrapText="1"/>
    </xf>
    <xf numFmtId="0" fontId="5" fillId="0" borderId="45" xfId="39" applyFont="1" applyBorder="1" applyAlignment="1">
      <alignment horizontal="center" vertical="center" wrapText="1"/>
    </xf>
    <xf numFmtId="0" fontId="5" fillId="0" borderId="46" xfId="39" applyFont="1" applyBorder="1" applyAlignment="1">
      <alignment horizontal="center" vertical="center" wrapText="1"/>
    </xf>
    <xf numFmtId="0" fontId="5" fillId="0" borderId="43" xfId="39" applyFont="1" applyBorder="1" applyAlignment="1">
      <alignment horizontal="center" vertical="center"/>
    </xf>
    <xf numFmtId="0" fontId="5" fillId="0" borderId="43" xfId="39" applyFont="1" applyBorder="1" applyAlignment="1">
      <alignment horizontal="center" vertical="center" wrapText="1"/>
    </xf>
    <xf numFmtId="0" fontId="5" fillId="0" borderId="12" xfId="39" applyFont="1" applyBorder="1" applyAlignment="1">
      <alignment horizontal="center" vertical="center"/>
    </xf>
    <xf numFmtId="0" fontId="5" fillId="0" borderId="34" xfId="39" applyFont="1" applyBorder="1" applyAlignment="1">
      <alignment horizontal="center" vertical="center"/>
    </xf>
    <xf numFmtId="0" fontId="5" fillId="0" borderId="33" xfId="39" applyFont="1" applyBorder="1" applyAlignment="1">
      <alignment horizontal="center" vertical="center" wrapText="1"/>
    </xf>
    <xf numFmtId="0" fontId="5" fillId="0" borderId="34" xfId="39" applyFont="1" applyBorder="1" applyAlignment="1">
      <alignment horizontal="center" vertical="center" wrapText="1"/>
    </xf>
    <xf numFmtId="0" fontId="5" fillId="0" borderId="42" xfId="39" applyFont="1" applyBorder="1" applyAlignment="1">
      <alignment horizontal="center" vertical="center" wrapText="1"/>
    </xf>
    <xf numFmtId="0" fontId="5" fillId="0" borderId="15" xfId="39" applyFont="1" applyBorder="1" applyAlignment="1">
      <alignment horizontal="center" vertical="center" wrapText="1"/>
    </xf>
    <xf numFmtId="0" fontId="5" fillId="0" borderId="12" xfId="39" applyFont="1" applyBorder="1" applyAlignment="1">
      <alignment horizontal="center" vertical="center" wrapText="1"/>
    </xf>
    <xf numFmtId="0" fontId="5" fillId="0" borderId="31" xfId="42" applyFont="1" applyBorder="1" applyAlignment="1">
      <alignment horizontal="center" vertical="center"/>
    </xf>
    <xf numFmtId="0" fontId="5" fillId="0" borderId="29" xfId="42" applyFont="1" applyBorder="1" applyAlignment="1">
      <alignment horizontal="center" vertical="center"/>
    </xf>
    <xf numFmtId="0" fontId="5" fillId="0" borderId="12" xfId="42" applyFont="1" applyBorder="1" applyAlignment="1">
      <alignment horizontal="center" vertical="center"/>
    </xf>
    <xf numFmtId="0" fontId="5" fillId="0" borderId="34" xfId="42" applyFont="1" applyBorder="1" applyAlignment="1">
      <alignment horizontal="center" vertical="center"/>
    </xf>
    <xf numFmtId="0" fontId="5" fillId="0" borderId="27" xfId="39" applyFont="1" applyBorder="1" applyAlignment="1">
      <alignment horizontal="center" vertical="center" wrapText="1"/>
    </xf>
    <xf numFmtId="0" fontId="5" fillId="0" borderId="12" xfId="120" applyFont="1" applyBorder="1" applyAlignment="1">
      <alignment horizontal="center" vertical="center"/>
    </xf>
    <xf numFmtId="0" fontId="5" fillId="0" borderId="34" xfId="120" applyFont="1" applyBorder="1" applyAlignment="1">
      <alignment horizontal="center" vertical="center"/>
    </xf>
    <xf numFmtId="0" fontId="5" fillId="0" borderId="31" xfId="120" applyFont="1" applyBorder="1" applyAlignment="1">
      <alignment horizontal="center" vertical="center"/>
    </xf>
    <xf numFmtId="0" fontId="5" fillId="0" borderId="29" xfId="120" applyFont="1" applyBorder="1" applyAlignment="1">
      <alignment horizontal="center" vertical="center"/>
    </xf>
    <xf numFmtId="0" fontId="5" fillId="0" borderId="69" xfId="39" applyFont="1" applyBorder="1" applyAlignment="1">
      <alignment horizontal="center" vertical="center" wrapText="1"/>
    </xf>
    <xf numFmtId="0" fontId="5" fillId="0" borderId="74" xfId="39" applyFont="1" applyBorder="1" applyAlignment="1">
      <alignment horizontal="center" vertical="center" wrapText="1"/>
    </xf>
    <xf numFmtId="0" fontId="5" fillId="0" borderId="65" xfId="39" applyFont="1" applyBorder="1" applyAlignment="1">
      <alignment horizontal="center" vertical="center" wrapText="1"/>
    </xf>
    <xf numFmtId="0" fontId="5" fillId="0" borderId="40" xfId="39" applyFont="1" applyBorder="1" applyAlignment="1">
      <alignment horizontal="center" vertical="center" wrapText="1"/>
    </xf>
    <xf numFmtId="0" fontId="5" fillId="0" borderId="37" xfId="39" applyFont="1" applyBorder="1" applyAlignment="1">
      <alignment horizontal="center" vertical="center" wrapText="1"/>
    </xf>
    <xf numFmtId="0" fontId="5" fillId="0" borderId="36" xfId="39" applyFont="1" applyBorder="1" applyAlignment="1">
      <alignment horizontal="center" vertical="center"/>
    </xf>
    <xf numFmtId="0" fontId="29" fillId="0" borderId="26" xfId="42" applyFont="1" applyBorder="1" applyAlignment="1">
      <alignment horizontal="center" vertical="center"/>
    </xf>
    <xf numFmtId="0" fontId="29" fillId="0" borderId="37" xfId="42" applyFont="1" applyBorder="1" applyAlignment="1">
      <alignment horizontal="center" vertical="center"/>
    </xf>
    <xf numFmtId="0" fontId="5" fillId="0" borderId="37" xfId="39" applyFont="1" applyBorder="1" applyAlignment="1">
      <alignment horizontal="center" vertical="center"/>
    </xf>
    <xf numFmtId="0" fontId="5" fillId="0" borderId="38" xfId="39" applyFont="1" applyBorder="1" applyAlignment="1">
      <alignment horizontal="center" vertical="center" wrapText="1"/>
    </xf>
    <xf numFmtId="0" fontId="5" fillId="0" borderId="31" xfId="39" applyNumberFormat="1" applyFont="1" applyBorder="1" applyAlignment="1">
      <alignment horizontal="center" vertical="center" wrapText="1"/>
    </xf>
    <xf numFmtId="0" fontId="5" fillId="0" borderId="38" xfId="39" applyNumberFormat="1" applyFont="1" applyBorder="1" applyAlignment="1">
      <alignment horizontal="center" vertical="center" wrapText="1"/>
    </xf>
    <xf numFmtId="0" fontId="29" fillId="0" borderId="26" xfId="42" applyNumberFormat="1" applyFont="1" applyBorder="1" applyAlignment="1">
      <alignment horizontal="center" vertical="center"/>
    </xf>
    <xf numFmtId="0" fontId="29" fillId="0" borderId="37" xfId="42" applyNumberFormat="1" applyFont="1" applyBorder="1" applyAlignment="1">
      <alignment horizontal="center" vertical="center"/>
    </xf>
    <xf numFmtId="0" fontId="5" fillId="0" borderId="35" xfId="39" applyNumberFormat="1" applyFont="1" applyBorder="1" applyAlignment="1">
      <alignment horizontal="center" vertical="center" wrapText="1"/>
    </xf>
    <xf numFmtId="0" fontId="5" fillId="0" borderId="26" xfId="39" applyNumberFormat="1" applyFont="1" applyBorder="1" applyAlignment="1">
      <alignment horizontal="center" vertical="center" wrapText="1"/>
    </xf>
    <xf numFmtId="0" fontId="5" fillId="0" borderId="37" xfId="39" applyNumberFormat="1" applyFont="1" applyBorder="1" applyAlignment="1">
      <alignment horizontal="center" vertical="center" wrapText="1"/>
    </xf>
    <xf numFmtId="0" fontId="5" fillId="0" borderId="41" xfId="39" applyNumberFormat="1" applyFont="1" applyBorder="1" applyAlignment="1">
      <alignment horizontal="center" vertical="center" wrapText="1"/>
    </xf>
    <xf numFmtId="0" fontId="5" fillId="0" borderId="29" xfId="39" applyNumberFormat="1" applyFont="1" applyBorder="1" applyAlignment="1">
      <alignment horizontal="center" vertical="center" wrapText="1"/>
    </xf>
    <xf numFmtId="0" fontId="5" fillId="0" borderId="40" xfId="39" applyNumberFormat="1" applyFont="1" applyBorder="1" applyAlignment="1">
      <alignment horizontal="center" vertical="center" wrapText="1"/>
    </xf>
    <xf numFmtId="0" fontId="5" fillId="0" borderId="26" xfId="39" applyNumberFormat="1" applyFont="1" applyBorder="1" applyAlignment="1">
      <alignment horizontal="center" vertical="center"/>
    </xf>
    <xf numFmtId="0" fontId="5" fillId="0" borderId="37" xfId="39" applyNumberFormat="1" applyFont="1" applyBorder="1" applyAlignment="1">
      <alignment horizontal="center" vertical="center"/>
    </xf>
    <xf numFmtId="0" fontId="5" fillId="0" borderId="35" xfId="39" applyNumberFormat="1" applyFont="1" applyBorder="1" applyAlignment="1">
      <alignment horizontal="center" vertical="center"/>
    </xf>
    <xf numFmtId="0" fontId="5" fillId="0" borderId="36" xfId="39" applyNumberFormat="1" applyFont="1" applyBorder="1" applyAlignment="1">
      <alignment horizontal="center" vertical="center"/>
    </xf>
    <xf numFmtId="0" fontId="29" fillId="0" borderId="26" xfId="42" applyNumberFormat="1" applyFont="1" applyBorder="1" applyAlignment="1">
      <alignment horizontal="center" vertical="center" wrapText="1"/>
    </xf>
    <xf numFmtId="0" fontId="29" fillId="0" borderId="37" xfId="42" applyNumberFormat="1" applyFont="1" applyBorder="1" applyAlignment="1">
      <alignment horizontal="center" vertical="center" wrapText="1"/>
    </xf>
    <xf numFmtId="0" fontId="29" fillId="0" borderId="26" xfId="42" applyFont="1" applyBorder="1" applyAlignment="1">
      <alignment horizontal="center" vertical="center" wrapText="1"/>
    </xf>
    <xf numFmtId="0" fontId="29" fillId="0" borderId="37" xfId="42" applyFont="1" applyBorder="1" applyAlignment="1">
      <alignment horizontal="center" vertical="center" wrapText="1"/>
    </xf>
    <xf numFmtId="0" fontId="29" fillId="0" borderId="31" xfId="42" applyFont="1" applyBorder="1" applyAlignment="1">
      <alignment horizontal="center" vertical="center" wrapText="1"/>
    </xf>
    <xf numFmtId="0" fontId="29" fillId="0" borderId="38" xfId="42" applyFont="1" applyBorder="1" applyAlignment="1">
      <alignment horizontal="center" vertical="center" wrapText="1"/>
    </xf>
    <xf numFmtId="0" fontId="5" fillId="0" borderId="26" xfId="120" applyFont="1" applyBorder="1" applyAlignment="1">
      <alignment horizontal="center" vertical="center"/>
    </xf>
    <xf numFmtId="0" fontId="5" fillId="0" borderId="37" xfId="120" applyFont="1" applyBorder="1" applyAlignment="1">
      <alignment horizontal="center" vertical="center"/>
    </xf>
    <xf numFmtId="0" fontId="5" fillId="0" borderId="31" xfId="120" applyFont="1" applyBorder="1" applyAlignment="1">
      <alignment horizontal="center" vertical="center" wrapText="1"/>
    </xf>
    <xf numFmtId="0" fontId="5" fillId="0" borderId="38" xfId="120" applyFont="1" applyBorder="1" applyAlignment="1">
      <alignment horizontal="center" vertical="center"/>
    </xf>
    <xf numFmtId="0" fontId="5" fillId="0" borderId="0" xfId="39" applyFont="1" applyBorder="1" applyAlignment="1">
      <alignment horizontal="center" wrapText="1"/>
    </xf>
    <xf numFmtId="0" fontId="5" fillId="0" borderId="69" xfId="39" applyFont="1" applyBorder="1" applyAlignment="1">
      <alignment horizontal="center" wrapText="1"/>
    </xf>
    <xf numFmtId="0" fontId="5" fillId="0" borderId="47" xfId="39" applyFont="1" applyBorder="1" applyAlignment="1">
      <alignment horizontal="center" wrapText="1"/>
    </xf>
    <xf numFmtId="0" fontId="5" fillId="0" borderId="65" xfId="39" applyFont="1" applyBorder="1" applyAlignment="1">
      <alignment horizontal="center" wrapText="1"/>
    </xf>
    <xf numFmtId="0" fontId="5" fillId="0" borderId="0" xfId="39" applyFont="1" applyBorder="1" applyAlignment="1">
      <alignment horizontal="center" vertical="center"/>
    </xf>
    <xf numFmtId="0" fontId="5" fillId="0" borderId="69" xfId="39" applyFont="1" applyBorder="1" applyAlignment="1">
      <alignment horizontal="center" vertical="center"/>
    </xf>
    <xf numFmtId="0" fontId="5" fillId="0" borderId="49" xfId="39" applyFont="1" applyBorder="1" applyAlignment="1">
      <alignment horizontal="center" vertical="center"/>
    </xf>
    <xf numFmtId="0" fontId="6" fillId="0" borderId="0" xfId="39" applyFont="1" applyAlignment="1">
      <alignment horizontal="center" vertical="center"/>
    </xf>
    <xf numFmtId="0" fontId="5" fillId="0" borderId="62" xfId="39" applyFont="1" applyBorder="1" applyAlignment="1">
      <alignment horizontal="center" vertical="center" wrapText="1"/>
    </xf>
    <xf numFmtId="0" fontId="5" fillId="0" borderId="62" xfId="39" applyFont="1" applyBorder="1" applyAlignment="1">
      <alignment horizontal="center" vertical="center"/>
    </xf>
    <xf numFmtId="0" fontId="5" fillId="0" borderId="45" xfId="39" applyFont="1" applyBorder="1" applyAlignment="1">
      <alignment horizontal="center" vertical="center"/>
    </xf>
    <xf numFmtId="0" fontId="3" fillId="0" borderId="0" xfId="39" applyFont="1" applyBorder="1" applyAlignment="1">
      <alignment horizontal="left" vertical="center"/>
    </xf>
    <xf numFmtId="0" fontId="3" fillId="0" borderId="11" xfId="39" applyFont="1" applyBorder="1" applyAlignment="1">
      <alignment horizontal="left" vertical="center"/>
    </xf>
    <xf numFmtId="0" fontId="5" fillId="0" borderId="48" xfId="39" applyFont="1" applyBorder="1" applyAlignment="1">
      <alignment horizontal="center" vertical="center" wrapText="1"/>
    </xf>
    <xf numFmtId="0" fontId="5" fillId="0" borderId="11" xfId="39" applyFont="1" applyBorder="1" applyAlignment="1">
      <alignment horizontal="center" vertical="center"/>
    </xf>
    <xf numFmtId="0" fontId="5" fillId="0" borderId="17" xfId="39" applyFont="1" applyBorder="1" applyAlignment="1">
      <alignment horizontal="center" vertical="center" wrapText="1"/>
    </xf>
    <xf numFmtId="0" fontId="5" fillId="0" borderId="0" xfId="39" applyFont="1" applyBorder="1" applyAlignment="1">
      <alignment horizontal="center" vertical="center" wrapText="1"/>
    </xf>
    <xf numFmtId="0" fontId="5" fillId="0" borderId="18" xfId="39" applyFont="1" applyBorder="1" applyAlignment="1">
      <alignment horizontal="center" vertical="center"/>
    </xf>
    <xf numFmtId="0" fontId="5" fillId="0" borderId="42" xfId="39" applyFont="1" applyBorder="1" applyAlignment="1">
      <alignment horizontal="center" vertical="center"/>
    </xf>
    <xf numFmtId="0" fontId="5" fillId="0" borderId="17" xfId="39" applyFont="1" applyBorder="1" applyAlignment="1">
      <alignment horizontal="center" vertical="center"/>
    </xf>
    <xf numFmtId="0" fontId="5" fillId="0" borderId="16" xfId="39" applyFont="1" applyBorder="1" applyAlignment="1">
      <alignment horizontal="center" vertical="center"/>
    </xf>
    <xf numFmtId="0" fontId="5" fillId="0" borderId="46" xfId="39" applyFont="1" applyBorder="1" applyAlignment="1">
      <alignment horizontal="center" vertical="center"/>
    </xf>
    <xf numFmtId="0" fontId="5" fillId="0" borderId="48" xfId="39" applyFont="1" applyBorder="1" applyAlignment="1">
      <alignment horizontal="center" vertical="center"/>
    </xf>
    <xf numFmtId="0" fontId="5" fillId="0" borderId="27" xfId="39" applyFont="1" applyBorder="1" applyAlignment="1">
      <alignment horizontal="center" vertical="center"/>
    </xf>
    <xf numFmtId="0" fontId="6" fillId="0" borderId="0" xfId="39" applyFont="1" applyFill="1" applyAlignment="1">
      <alignment horizontal="center" vertical="center"/>
    </xf>
    <xf numFmtId="0" fontId="3" fillId="0" borderId="69" xfId="39" applyFont="1" applyBorder="1" applyAlignment="1">
      <alignment horizontal="left" vertical="center"/>
    </xf>
    <xf numFmtId="0" fontId="3" fillId="0" borderId="0" xfId="39" applyFont="1" applyFill="1" applyBorder="1" applyAlignment="1">
      <alignment horizontal="left" vertical="center"/>
    </xf>
    <xf numFmtId="0" fontId="3" fillId="0" borderId="69" xfId="39" applyFont="1" applyFill="1" applyBorder="1" applyAlignment="1">
      <alignment horizontal="left" vertical="center"/>
    </xf>
    <xf numFmtId="0" fontId="5" fillId="0" borderId="75" xfId="39" applyFont="1" applyBorder="1" applyAlignment="1">
      <alignment horizontal="center" vertical="center" wrapText="1"/>
    </xf>
    <xf numFmtId="0" fontId="37" fillId="0" borderId="0" xfId="39" applyFont="1" applyAlignment="1">
      <alignment vertical="center"/>
    </xf>
    <xf numFmtId="0" fontId="3" fillId="0" borderId="14" xfId="39" applyFont="1" applyBorder="1" applyAlignment="1">
      <alignment horizontal="left" vertical="center"/>
    </xf>
    <xf numFmtId="0" fontId="5" fillId="0" borderId="42" xfId="39" applyNumberFormat="1" applyFont="1" applyBorder="1" applyAlignment="1">
      <alignment horizontal="right" vertical="center"/>
    </xf>
    <xf numFmtId="0" fontId="5" fillId="0" borderId="17" xfId="39" applyNumberFormat="1" applyFont="1" applyBorder="1" applyAlignment="1">
      <alignment horizontal="right" vertical="center"/>
    </xf>
    <xf numFmtId="0" fontId="5" fillId="0" borderId="45" xfId="39" applyNumberFormat="1" applyFont="1" applyBorder="1" applyAlignment="1">
      <alignment horizontal="right" vertical="center"/>
    </xf>
    <xf numFmtId="0" fontId="5" fillId="0" borderId="46" xfId="39" applyNumberFormat="1" applyFont="1" applyBorder="1" applyAlignment="1">
      <alignment horizontal="right" vertical="center"/>
    </xf>
    <xf numFmtId="0" fontId="5" fillId="0" borderId="42" xfId="39" applyNumberFormat="1" applyFont="1" applyBorder="1" applyAlignment="1">
      <alignment horizontal="center" vertical="center" wrapText="1"/>
    </xf>
    <xf numFmtId="0" fontId="5" fillId="0" borderId="16" xfId="39" applyNumberFormat="1" applyFont="1" applyBorder="1" applyAlignment="1">
      <alignment horizontal="center" vertical="center" wrapText="1"/>
    </xf>
    <xf numFmtId="0" fontId="5" fillId="0" borderId="45" xfId="39" applyNumberFormat="1" applyFont="1" applyBorder="1" applyAlignment="1">
      <alignment horizontal="center" vertical="center" wrapText="1"/>
    </xf>
    <xf numFmtId="0" fontId="5" fillId="0" borderId="48" xfId="39" applyNumberFormat="1" applyFont="1" applyBorder="1" applyAlignment="1">
      <alignment horizontal="center" vertical="center" wrapText="1"/>
    </xf>
    <xf numFmtId="0" fontId="5" fillId="0" borderId="13" xfId="39" applyNumberFormat="1" applyFont="1" applyBorder="1" applyAlignment="1">
      <alignment horizontal="center" vertical="center"/>
    </xf>
    <xf numFmtId="0" fontId="5" fillId="0" borderId="62" xfId="39" applyNumberFormat="1" applyFont="1" applyBorder="1" applyAlignment="1">
      <alignment horizontal="center" vertical="center"/>
    </xf>
    <xf numFmtId="0" fontId="5" fillId="0" borderId="45" xfId="39" applyNumberFormat="1" applyFont="1" applyBorder="1" applyAlignment="1">
      <alignment horizontal="center" vertical="center"/>
    </xf>
    <xf numFmtId="0" fontId="5" fillId="0" borderId="12" xfId="39" applyNumberFormat="1" applyFont="1" applyBorder="1" applyAlignment="1">
      <alignment horizontal="center" vertical="center" wrapText="1"/>
    </xf>
    <xf numFmtId="0" fontId="5" fillId="0" borderId="34" xfId="39" applyNumberFormat="1" applyFont="1" applyBorder="1" applyAlignment="1">
      <alignment horizontal="center" vertical="center" wrapText="1"/>
    </xf>
    <xf numFmtId="0" fontId="5" fillId="0" borderId="49" xfId="39" applyNumberFormat="1" applyFont="1" applyBorder="1" applyAlignment="1">
      <alignment horizontal="center" vertical="center" wrapText="1"/>
    </xf>
    <xf numFmtId="0" fontId="5" fillId="0" borderId="13" xfId="39" applyNumberFormat="1" applyFont="1" applyBorder="1" applyAlignment="1">
      <alignment horizontal="center" vertical="center" wrapText="1"/>
    </xf>
    <xf numFmtId="0" fontId="5" fillId="0" borderId="62" xfId="39" applyNumberFormat="1" applyFont="1" applyBorder="1" applyAlignment="1">
      <alignment horizontal="center" vertical="center" wrapText="1"/>
    </xf>
    <xf numFmtId="0" fontId="5" fillId="0" borderId="38" xfId="39" applyNumberFormat="1" applyFont="1" applyBorder="1" applyAlignment="1">
      <alignment horizontal="center" vertical="center"/>
    </xf>
    <xf numFmtId="0" fontId="5" fillId="0" borderId="39" xfId="39" applyNumberFormat="1" applyFont="1" applyBorder="1" applyAlignment="1">
      <alignment horizontal="center" vertical="center"/>
    </xf>
    <xf numFmtId="0" fontId="5" fillId="0" borderId="40" xfId="39" applyNumberFormat="1" applyFont="1" applyBorder="1" applyAlignment="1">
      <alignment horizontal="center" vertical="center"/>
    </xf>
    <xf numFmtId="0" fontId="5" fillId="0" borderId="17" xfId="39" applyNumberFormat="1" applyFont="1" applyBorder="1" applyAlignment="1">
      <alignment horizontal="center" vertical="center" wrapText="1"/>
    </xf>
    <xf numFmtId="0" fontId="5" fillId="0" borderId="0" xfId="39" applyNumberFormat="1" applyFont="1" applyBorder="1" applyAlignment="1">
      <alignment horizontal="center" vertical="center" wrapText="1"/>
    </xf>
    <xf numFmtId="0" fontId="5" fillId="0" borderId="0" xfId="39" applyNumberFormat="1" applyFont="1" applyBorder="1" applyAlignment="1">
      <alignment horizontal="center" vertical="center"/>
    </xf>
    <xf numFmtId="0" fontId="5" fillId="0" borderId="15" xfId="39" applyNumberFormat="1" applyFont="1" applyBorder="1" applyAlignment="1">
      <alignment horizontal="center" wrapText="1"/>
    </xf>
    <xf numFmtId="0" fontId="5" fillId="0" borderId="0" xfId="39" applyNumberFormat="1" applyFont="1" applyBorder="1" applyAlignment="1">
      <alignment horizontal="center" wrapText="1"/>
    </xf>
    <xf numFmtId="0" fontId="5" fillId="0" borderId="67" xfId="39" applyNumberFormat="1" applyFont="1" applyBorder="1" applyAlignment="1">
      <alignment horizontal="center" wrapText="1"/>
    </xf>
    <xf numFmtId="0" fontId="5" fillId="0" borderId="47" xfId="39" applyNumberFormat="1" applyFont="1" applyBorder="1" applyAlignment="1">
      <alignment horizontal="center" wrapText="1"/>
    </xf>
    <xf numFmtId="0" fontId="5" fillId="0" borderId="30" xfId="39" applyNumberFormat="1" applyFont="1" applyBorder="1" applyAlignment="1">
      <alignment horizontal="center" vertical="center" wrapText="1"/>
    </xf>
    <xf numFmtId="0" fontId="5" fillId="0" borderId="30" xfId="39" applyNumberFormat="1" applyFont="1" applyBorder="1" applyAlignment="1">
      <alignment horizontal="center" vertical="center"/>
    </xf>
    <xf numFmtId="0" fontId="5" fillId="0" borderId="46" xfId="39" applyNumberFormat="1" applyFont="1" applyBorder="1" applyAlignment="1">
      <alignment horizontal="center" vertical="center"/>
    </xf>
    <xf numFmtId="0" fontId="5" fillId="0" borderId="11" xfId="39" applyNumberFormat="1" applyFont="1" applyBorder="1" applyAlignment="1">
      <alignment horizontal="center" vertical="center" wrapText="1"/>
    </xf>
    <xf numFmtId="0" fontId="5" fillId="0" borderId="69" xfId="39" applyNumberFormat="1" applyFont="1" applyBorder="1" applyAlignment="1">
      <alignment horizontal="center" wrapText="1"/>
    </xf>
    <xf numFmtId="0" fontId="5" fillId="0" borderId="65" xfId="39" applyNumberFormat="1" applyFont="1" applyBorder="1" applyAlignment="1">
      <alignment horizontal="center" wrapText="1"/>
    </xf>
    <xf numFmtId="0" fontId="5" fillId="0" borderId="11" xfId="39" applyNumberFormat="1" applyFont="1" applyBorder="1" applyAlignment="1">
      <alignment horizontal="center" vertical="center"/>
    </xf>
    <xf numFmtId="0" fontId="5" fillId="0" borderId="12" xfId="39" applyNumberFormat="1" applyFont="1" applyBorder="1" applyAlignment="1">
      <alignment horizontal="center" vertical="center"/>
    </xf>
    <xf numFmtId="0" fontId="5" fillId="0" borderId="49" xfId="39" applyNumberFormat="1" applyFont="1" applyBorder="1" applyAlignment="1">
      <alignment horizontal="center" vertical="center"/>
    </xf>
    <xf numFmtId="0" fontId="5" fillId="0" borderId="17" xfId="39" applyNumberFormat="1" applyFont="1" applyBorder="1" applyAlignment="1">
      <alignment horizontal="left" vertical="center"/>
    </xf>
    <xf numFmtId="0" fontId="5" fillId="0" borderId="16" xfId="39" applyNumberFormat="1" applyFont="1" applyBorder="1" applyAlignment="1">
      <alignment horizontal="left" vertical="center"/>
    </xf>
    <xf numFmtId="0" fontId="5" fillId="0" borderId="46" xfId="39" applyNumberFormat="1" applyFont="1" applyBorder="1" applyAlignment="1">
      <alignment horizontal="left" vertical="center"/>
    </xf>
    <xf numFmtId="0" fontId="5" fillId="0" borderId="48" xfId="39" applyNumberFormat="1" applyFont="1" applyBorder="1" applyAlignment="1">
      <alignment horizontal="left" vertical="center"/>
    </xf>
    <xf numFmtId="0" fontId="5" fillId="0" borderId="34" xfId="39" applyNumberFormat="1" applyFont="1" applyBorder="1" applyAlignment="1">
      <alignment horizontal="center" vertical="center"/>
    </xf>
    <xf numFmtId="0" fontId="5" fillId="0" borderId="31" xfId="39" applyNumberFormat="1" applyFont="1" applyBorder="1" applyAlignment="1">
      <alignment horizontal="center" vertical="center"/>
    </xf>
    <xf numFmtId="0" fontId="5" fillId="0" borderId="29" xfId="39" applyNumberFormat="1" applyFont="1" applyBorder="1" applyAlignment="1">
      <alignment horizontal="center" vertical="center"/>
    </xf>
    <xf numFmtId="0" fontId="5" fillId="0" borderId="43" xfId="39" applyNumberFormat="1" applyFont="1" applyBorder="1" applyAlignment="1">
      <alignment horizontal="center" vertical="center"/>
    </xf>
    <xf numFmtId="191" fontId="6" fillId="0" borderId="0" xfId="39" applyNumberFormat="1" applyFont="1" applyBorder="1" applyAlignment="1">
      <alignment horizontal="center" vertical="center"/>
    </xf>
    <xf numFmtId="0" fontId="6" fillId="0" borderId="0" xfId="39" applyFont="1" applyBorder="1" applyAlignment="1">
      <alignment horizontal="center" vertical="center"/>
    </xf>
    <xf numFmtId="191" fontId="6" fillId="0" borderId="0" xfId="39" applyNumberFormat="1" applyFont="1" applyAlignment="1">
      <alignment horizontal="center" vertical="center"/>
    </xf>
    <xf numFmtId="0" fontId="5" fillId="0" borderId="15" xfId="39" applyFont="1" applyBorder="1" applyAlignment="1">
      <alignment horizontal="center" wrapText="1"/>
    </xf>
    <xf numFmtId="0" fontId="5" fillId="0" borderId="67" xfId="39" applyFont="1" applyBorder="1" applyAlignment="1">
      <alignment horizontal="center" wrapText="1"/>
    </xf>
    <xf numFmtId="0" fontId="5" fillId="0" borderId="42" xfId="39" applyFont="1" applyBorder="1" applyAlignment="1">
      <alignment horizontal="right" vertical="center"/>
    </xf>
    <xf numFmtId="0" fontId="5" fillId="0" borderId="17" xfId="39" applyFont="1" applyBorder="1" applyAlignment="1">
      <alignment horizontal="right" vertical="center"/>
    </xf>
    <xf numFmtId="0" fontId="5" fillId="0" borderId="45" xfId="39" applyFont="1" applyBorder="1" applyAlignment="1">
      <alignment horizontal="right" vertical="center"/>
    </xf>
    <xf numFmtId="0" fontId="5" fillId="0" borderId="46" xfId="39" applyFont="1" applyBorder="1" applyAlignment="1">
      <alignment horizontal="right" vertical="center"/>
    </xf>
    <xf numFmtId="0" fontId="5" fillId="0" borderId="17" xfId="39" applyFont="1" applyBorder="1" applyAlignment="1">
      <alignment horizontal="left" vertical="center"/>
    </xf>
    <xf numFmtId="0" fontId="5" fillId="0" borderId="16" xfId="39" applyFont="1" applyBorder="1" applyAlignment="1">
      <alignment horizontal="left" vertical="center"/>
    </xf>
    <xf numFmtId="0" fontId="5" fillId="0" borderId="46" xfId="39" applyFont="1" applyBorder="1" applyAlignment="1">
      <alignment horizontal="left" vertical="center"/>
    </xf>
    <xf numFmtId="0" fontId="5" fillId="0" borderId="48" xfId="39" applyFont="1" applyBorder="1" applyAlignment="1">
      <alignment horizontal="left" vertical="center"/>
    </xf>
    <xf numFmtId="191" fontId="6" fillId="0" borderId="0" xfId="39" applyNumberFormat="1" applyFont="1" applyFill="1" applyAlignment="1">
      <alignment horizontal="center" vertical="center"/>
    </xf>
    <xf numFmtId="0" fontId="5" fillId="0" borderId="38" xfId="39" applyFont="1" applyBorder="1" applyAlignment="1">
      <alignment horizontal="center" vertical="center"/>
    </xf>
    <xf numFmtId="0" fontId="5" fillId="0" borderId="39" xfId="39" applyFont="1" applyBorder="1" applyAlignment="1">
      <alignment horizontal="center" vertical="center"/>
    </xf>
    <xf numFmtId="171" fontId="5" fillId="0" borderId="34" xfId="39" applyNumberFormat="1" applyFont="1" applyBorder="1" applyAlignment="1">
      <alignment horizontal="center" vertical="center"/>
    </xf>
    <xf numFmtId="0" fontId="5" fillId="0" borderId="15" xfId="39" applyFont="1" applyBorder="1" applyAlignment="1">
      <alignment horizontal="center" vertical="center"/>
    </xf>
    <xf numFmtId="171" fontId="5" fillId="0" borderId="11" xfId="39" applyNumberFormat="1" applyFont="1" applyBorder="1" applyAlignment="1">
      <alignment horizontal="center" vertical="center"/>
    </xf>
    <xf numFmtId="0" fontId="5" fillId="0" borderId="49" xfId="39" applyFont="1" applyBorder="1" applyAlignment="1">
      <alignment horizontal="center" vertical="center" wrapText="1"/>
    </xf>
    <xf numFmtId="0" fontId="3" fillId="0" borderId="0" xfId="39" applyFont="1" applyAlignment="1">
      <alignment horizontal="left" vertical="center"/>
    </xf>
    <xf numFmtId="188" fontId="6" fillId="0" borderId="0" xfId="39" applyNumberFormat="1" applyFont="1" applyAlignment="1">
      <alignment horizontal="center" vertical="center"/>
    </xf>
    <xf numFmtId="0" fontId="5" fillId="0" borderId="68" xfId="39" applyFont="1" applyBorder="1" applyAlignment="1">
      <alignment horizontal="left" vertical="center"/>
    </xf>
    <xf numFmtId="0" fontId="5" fillId="0" borderId="63" xfId="39" applyFont="1" applyBorder="1" applyAlignment="1">
      <alignment horizontal="left" vertical="center"/>
    </xf>
    <xf numFmtId="0" fontId="5" fillId="0" borderId="68" xfId="39" applyFont="1" applyBorder="1" applyAlignment="1">
      <alignment horizontal="right" vertical="center"/>
    </xf>
    <xf numFmtId="188" fontId="6" fillId="0" borderId="0" xfId="39" applyNumberFormat="1" applyFont="1" applyBorder="1" applyAlignment="1" applyProtection="1">
      <alignment horizontal="center" vertical="center"/>
    </xf>
    <xf numFmtId="188" fontId="6" fillId="0" borderId="0" xfId="39" applyNumberFormat="1" applyFont="1" applyFill="1" applyBorder="1" applyAlignment="1" applyProtection="1">
      <alignment horizontal="center" vertical="center"/>
    </xf>
    <xf numFmtId="188" fontId="6" fillId="0" borderId="0" xfId="39" applyNumberFormat="1" applyFont="1" applyFill="1" applyAlignment="1">
      <alignment horizontal="center" vertical="center"/>
    </xf>
    <xf numFmtId="0" fontId="5" fillId="0" borderId="40" xfId="39" applyFont="1" applyBorder="1" applyAlignment="1">
      <alignment horizontal="center" vertical="center"/>
    </xf>
    <xf numFmtId="0" fontId="5" fillId="0" borderId="64" xfId="39" applyFont="1" applyBorder="1" applyAlignment="1">
      <alignment horizontal="right" vertical="center"/>
    </xf>
    <xf numFmtId="49" fontId="5" fillId="0" borderId="22" xfId="38" applyNumberFormat="1" applyFont="1" applyFill="1" applyBorder="1" applyAlignment="1">
      <alignment horizontal="center" vertical="center" wrapText="1"/>
    </xf>
    <xf numFmtId="49" fontId="5" fillId="0" borderId="20" xfId="38" applyNumberFormat="1" applyFont="1" applyFill="1" applyBorder="1" applyAlignment="1">
      <alignment horizontal="center" vertical="center" wrapText="1"/>
    </xf>
    <xf numFmtId="49" fontId="5" fillId="0" borderId="23" xfId="38" applyNumberFormat="1" applyFont="1" applyFill="1" applyBorder="1" applyAlignment="1">
      <alignment horizontal="center" vertical="center" wrapText="1"/>
    </xf>
    <xf numFmtId="49" fontId="5" fillId="0" borderId="0" xfId="38" applyNumberFormat="1" applyFont="1" applyFill="1" applyBorder="1" applyAlignment="1">
      <alignment horizontal="center" vertical="center" wrapText="1"/>
    </xf>
    <xf numFmtId="49" fontId="5" fillId="0" borderId="52" xfId="38" applyNumberFormat="1" applyFont="1" applyFill="1" applyBorder="1" applyAlignment="1">
      <alignment horizontal="center" vertical="center" wrapText="1"/>
    </xf>
    <xf numFmtId="49" fontId="5" fillId="0" borderId="53" xfId="38" applyNumberFormat="1" applyFont="1" applyFill="1" applyBorder="1" applyAlignment="1">
      <alignment horizontal="center" vertical="center" wrapText="1"/>
    </xf>
    <xf numFmtId="49" fontId="5" fillId="0" borderId="50" xfId="38" applyNumberFormat="1" applyFont="1" applyFill="1" applyBorder="1" applyAlignment="1">
      <alignment horizontal="center" vertical="center" wrapText="1"/>
    </xf>
    <xf numFmtId="49" fontId="5" fillId="0" borderId="54" xfId="38" applyNumberFormat="1" applyFont="1" applyFill="1" applyBorder="1" applyAlignment="1">
      <alignment horizontal="center" vertical="center" wrapText="1"/>
    </xf>
    <xf numFmtId="49" fontId="5" fillId="0" borderId="32" xfId="38" applyNumberFormat="1" applyFont="1" applyFill="1" applyBorder="1" applyAlignment="1">
      <alignment horizontal="center" vertical="center" wrapText="1"/>
    </xf>
    <xf numFmtId="49" fontId="5" fillId="0" borderId="55" xfId="38" applyNumberFormat="1" applyFont="1" applyFill="1" applyBorder="1" applyAlignment="1">
      <alignment horizontal="left" vertical="center" wrapText="1"/>
    </xf>
    <xf numFmtId="49" fontId="5" fillId="0" borderId="56" xfId="38" applyNumberFormat="1" applyFont="1" applyFill="1" applyBorder="1" applyAlignment="1">
      <alignment horizontal="left" vertical="center" wrapText="1"/>
    </xf>
    <xf numFmtId="49" fontId="5" fillId="0" borderId="58" xfId="38" applyNumberFormat="1" applyFont="1" applyFill="1" applyBorder="1" applyAlignment="1">
      <alignment horizontal="center" vertical="center" wrapText="1"/>
    </xf>
    <xf numFmtId="49" fontId="5" fillId="0" borderId="28" xfId="38" applyNumberFormat="1" applyFont="1" applyFill="1" applyBorder="1" applyAlignment="1">
      <alignment horizontal="center" vertical="center" wrapText="1"/>
    </xf>
    <xf numFmtId="49" fontId="5" fillId="0" borderId="59" xfId="38" applyNumberFormat="1" applyFont="1" applyFill="1" applyBorder="1" applyAlignment="1">
      <alignment horizontal="center" vertical="center" wrapText="1"/>
    </xf>
    <xf numFmtId="0" fontId="5" fillId="0" borderId="28" xfId="38" applyNumberFormat="1" applyFont="1" applyFill="1" applyBorder="1" applyAlignment="1">
      <alignment horizontal="center" vertical="center" wrapText="1"/>
    </xf>
    <xf numFmtId="0" fontId="5" fillId="0" borderId="60" xfId="38" applyNumberFormat="1" applyFont="1" applyFill="1" applyBorder="1" applyAlignment="1">
      <alignment horizontal="center" vertical="center" wrapText="1"/>
    </xf>
    <xf numFmtId="0" fontId="5" fillId="0" borderId="61" xfId="38" applyNumberFormat="1" applyFont="1" applyFill="1" applyBorder="1" applyAlignment="1">
      <alignment horizontal="center" vertical="center" wrapText="1"/>
    </xf>
    <xf numFmtId="0" fontId="5" fillId="0" borderId="50" xfId="38" applyNumberFormat="1" applyFont="1" applyFill="1" applyBorder="1" applyAlignment="1">
      <alignment horizontal="center" vertical="center" wrapText="1"/>
    </xf>
    <xf numFmtId="49" fontId="5" fillId="0" borderId="21" xfId="38" applyNumberFormat="1" applyFont="1" applyFill="1" applyBorder="1" applyAlignment="1">
      <alignment horizontal="center" vertical="center" wrapText="1"/>
    </xf>
    <xf numFmtId="49" fontId="5" fillId="0" borderId="14" xfId="38" applyNumberFormat="1" applyFont="1" applyFill="1" applyBorder="1" applyAlignment="1">
      <alignment horizontal="center" vertical="center" wrapText="1"/>
    </xf>
    <xf numFmtId="49" fontId="4" fillId="0" borderId="0" xfId="38" applyNumberFormat="1" applyFont="1" applyFill="1" applyAlignment="1">
      <alignment horizontal="left" vertical="center" wrapText="1"/>
    </xf>
    <xf numFmtId="0" fontId="5" fillId="0" borderId="32" xfId="38" applyNumberFormat="1" applyFont="1" applyFill="1" applyBorder="1" applyAlignment="1">
      <alignment horizontal="center" vertical="center" wrapText="1"/>
    </xf>
    <xf numFmtId="0" fontId="5" fillId="0" borderId="24" xfId="38" applyNumberFormat="1" applyFont="1" applyFill="1" applyBorder="1" applyAlignment="1">
      <alignment horizontal="center" vertical="center" wrapText="1"/>
    </xf>
    <xf numFmtId="49" fontId="5" fillId="0" borderId="51" xfId="38" applyNumberFormat="1" applyFont="1" applyFill="1" applyBorder="1" applyAlignment="1">
      <alignment horizontal="center" vertical="center" wrapText="1"/>
    </xf>
    <xf numFmtId="49" fontId="5" fillId="0" borderId="51" xfId="38" applyNumberFormat="1" applyFont="1" applyFill="1" applyBorder="1" applyAlignment="1">
      <alignment horizontal="left" vertical="center" wrapText="1"/>
    </xf>
    <xf numFmtId="49" fontId="5" fillId="0" borderId="32" xfId="38" applyNumberFormat="1" applyFont="1" applyFill="1" applyBorder="1" applyAlignment="1">
      <alignment horizontal="left" vertical="center" wrapText="1"/>
    </xf>
    <xf numFmtId="49" fontId="43" fillId="0" borderId="0" xfId="38" applyNumberFormat="1" applyFont="1" applyFill="1" applyAlignment="1">
      <alignment horizontal="left" vertical="center" wrapText="1"/>
    </xf>
    <xf numFmtId="49" fontId="3" fillId="0" borderId="0" xfId="38" applyNumberFormat="1" applyFont="1" applyFill="1" applyAlignment="1">
      <alignment horizontal="left" vertical="center" wrapText="1"/>
    </xf>
    <xf numFmtId="0" fontId="5" fillId="0" borderId="57" xfId="38" applyNumberFormat="1" applyFont="1" applyFill="1" applyBorder="1" applyAlignment="1">
      <alignment horizontal="right" vertical="center" wrapText="1"/>
    </xf>
    <xf numFmtId="0" fontId="5" fillId="0" borderId="55" xfId="38" applyNumberFormat="1" applyFont="1" applyFill="1" applyBorder="1" applyAlignment="1">
      <alignment horizontal="right" vertical="center" wrapText="1"/>
    </xf>
    <xf numFmtId="0" fontId="5" fillId="0" borderId="32" xfId="113" applyNumberFormat="1" applyFont="1" applyFill="1" applyBorder="1" applyAlignment="1">
      <alignment horizontal="center" vertical="center" wrapText="1"/>
    </xf>
    <xf numFmtId="49" fontId="5" fillId="0" borderId="32" xfId="113" applyNumberFormat="1" applyFont="1" applyFill="1" applyBorder="1" applyAlignment="1">
      <alignment horizontal="center" vertical="center" wrapText="1"/>
    </xf>
    <xf numFmtId="0" fontId="5" fillId="0" borderId="80" xfId="39" applyFont="1" applyBorder="1" applyAlignment="1">
      <alignment horizontal="center" vertical="center" wrapText="1"/>
    </xf>
    <xf numFmtId="0" fontId="5" fillId="0" borderId="51" xfId="39" applyFont="1" applyBorder="1" applyAlignment="1">
      <alignment horizontal="center" vertical="center" wrapText="1"/>
    </xf>
    <xf numFmtId="49" fontId="5" fillId="0" borderId="54" xfId="113" applyNumberFormat="1" applyFont="1" applyFill="1" applyBorder="1" applyAlignment="1">
      <alignment horizontal="center" vertical="center" wrapText="1"/>
    </xf>
    <xf numFmtId="49" fontId="5" fillId="0" borderId="57" xfId="113" applyNumberFormat="1" applyFont="1" applyFill="1" applyBorder="1" applyAlignment="1">
      <alignment horizontal="center" vertical="center" wrapText="1"/>
    </xf>
    <xf numFmtId="49" fontId="5" fillId="0" borderId="24" xfId="113" applyNumberFormat="1" applyFont="1" applyFill="1" applyBorder="1" applyAlignment="1">
      <alignment horizontal="center" vertical="center" wrapText="1"/>
    </xf>
    <xf numFmtId="49" fontId="2" fillId="0" borderId="0" xfId="38" applyNumberFormat="1" applyFont="1" applyFill="1" applyAlignment="1">
      <alignment horizontal="left" vertical="center" wrapText="1"/>
    </xf>
    <xf numFmtId="0" fontId="5" fillId="0" borderId="22" xfId="39" applyFont="1" applyBorder="1" applyAlignment="1">
      <alignment horizontal="center" vertical="center" wrapText="1"/>
    </xf>
    <xf numFmtId="0" fontId="5" fillId="0" borderId="20" xfId="39" applyFont="1" applyBorder="1" applyAlignment="1">
      <alignment horizontal="center" vertical="center" wrapText="1"/>
    </xf>
    <xf numFmtId="0" fontId="5" fillId="0" borderId="23" xfId="39" applyFont="1" applyBorder="1" applyAlignment="1">
      <alignment horizontal="center" vertical="center" wrapText="1"/>
    </xf>
    <xf numFmtId="0" fontId="5" fillId="0" borderId="82" xfId="39" applyFont="1" applyBorder="1" applyAlignment="1">
      <alignment horizontal="center" vertical="center" wrapText="1"/>
    </xf>
    <xf numFmtId="0" fontId="5" fillId="0" borderId="47" xfId="39" applyFont="1" applyBorder="1" applyAlignment="1">
      <alignment horizontal="center" vertical="center" wrapText="1"/>
    </xf>
    <xf numFmtId="0" fontId="5" fillId="0" borderId="36" xfId="40" applyFont="1" applyBorder="1" applyAlignment="1">
      <alignment horizontal="center" vertical="center" wrapText="1"/>
    </xf>
    <xf numFmtId="0" fontId="5" fillId="0" borderId="31" xfId="40" applyFont="1" applyBorder="1" applyAlignment="1">
      <alignment horizontal="center" vertical="center"/>
    </xf>
    <xf numFmtId="0" fontId="5" fillId="0" borderId="37" xfId="40" applyFont="1" applyBorder="1" applyAlignment="1">
      <alignment horizontal="center" vertical="center"/>
    </xf>
    <xf numFmtId="196" fontId="3" fillId="0" borderId="0" xfId="37" applyNumberFormat="1" applyFont="1" applyAlignment="1">
      <alignment horizontal="right" vertical="center" indent="5"/>
    </xf>
    <xf numFmtId="0" fontId="5" fillId="0" borderId="41" xfId="40" applyFont="1" applyBorder="1" applyAlignment="1">
      <alignment horizontal="center" vertical="center" wrapText="1"/>
    </xf>
    <xf numFmtId="0" fontId="5" fillId="0" borderId="35" xfId="40" applyFont="1" applyBorder="1" applyAlignment="1">
      <alignment horizontal="center" vertical="center" wrapText="1"/>
    </xf>
    <xf numFmtId="0" fontId="5" fillId="0" borderId="29" xfId="40" applyFont="1" applyBorder="1" applyAlignment="1">
      <alignment horizontal="center" vertical="center" wrapText="1"/>
    </xf>
    <xf numFmtId="0" fontId="5" fillId="0" borderId="26" xfId="40" applyFont="1" applyBorder="1" applyAlignment="1">
      <alignment horizontal="center" vertical="center" wrapText="1"/>
    </xf>
    <xf numFmtId="0" fontId="5" fillId="0" borderId="40" xfId="40" applyFont="1" applyBorder="1" applyAlignment="1">
      <alignment horizontal="center" vertical="center" wrapText="1"/>
    </xf>
    <xf numFmtId="0" fontId="5" fillId="0" borderId="37" xfId="40" applyFont="1" applyBorder="1" applyAlignment="1">
      <alignment horizontal="center" vertical="center" wrapText="1"/>
    </xf>
    <xf numFmtId="0" fontId="2" fillId="0" borderId="26" xfId="37" applyBorder="1" applyAlignment="1">
      <alignment vertical="center"/>
    </xf>
    <xf numFmtId="196" fontId="6" fillId="0" borderId="0" xfId="37" applyNumberFormat="1" applyFont="1" applyAlignment="1">
      <alignment horizontal="right" vertical="center" indent="5"/>
    </xf>
    <xf numFmtId="0" fontId="5" fillId="0" borderId="0" xfId="40" applyFont="1" applyBorder="1" applyAlignment="1">
      <alignment horizontal="center" vertical="center" wrapText="1"/>
    </xf>
    <xf numFmtId="0" fontId="2" fillId="0" borderId="0" xfId="37" applyBorder="1" applyAlignment="1">
      <alignment vertical="center"/>
    </xf>
    <xf numFmtId="0" fontId="5" fillId="0" borderId="0" xfId="40" applyFont="1" applyBorder="1" applyAlignment="1">
      <alignment horizontal="center" vertical="center"/>
    </xf>
    <xf numFmtId="0" fontId="5" fillId="0" borderId="26" xfId="40" applyFont="1" applyBorder="1" applyAlignment="1">
      <alignment horizontal="center" vertical="center"/>
    </xf>
    <xf numFmtId="0" fontId="5" fillId="0" borderId="37" xfId="40" applyFont="1" applyBorder="1" applyAlignment="1">
      <alignment horizontal="center"/>
    </xf>
    <xf numFmtId="0" fontId="2" fillId="0" borderId="26" xfId="37" applyBorder="1"/>
    <xf numFmtId="0" fontId="5" fillId="0" borderId="26" xfId="37" applyFont="1" applyBorder="1" applyAlignment="1">
      <alignment vertical="center"/>
    </xf>
    <xf numFmtId="49" fontId="5" fillId="0" borderId="0" xfId="37" applyNumberFormat="1" applyFont="1" applyFill="1" applyAlignment="1">
      <alignment horizontal="left" vertical="center" wrapText="1"/>
    </xf>
    <xf numFmtId="0" fontId="5" fillId="0" borderId="33" xfId="40" applyFont="1" applyBorder="1" applyAlignment="1">
      <alignment horizontal="center" vertical="center" wrapText="1"/>
    </xf>
    <xf numFmtId="0" fontId="2" fillId="0" borderId="34" xfId="37" applyBorder="1" applyAlignment="1">
      <alignment vertical="center"/>
    </xf>
    <xf numFmtId="196" fontId="3" fillId="0" borderId="0" xfId="37" applyNumberFormat="1" applyFont="1" applyFill="1" applyAlignment="1">
      <alignment horizontal="right" vertical="center" indent="5"/>
    </xf>
    <xf numFmtId="196" fontId="6" fillId="0" borderId="0" xfId="37" applyNumberFormat="1" applyFont="1" applyFill="1" applyAlignment="1">
      <alignment horizontal="right" vertical="center" indent="5"/>
    </xf>
    <xf numFmtId="0" fontId="5" fillId="0" borderId="34" xfId="40" applyFont="1" applyBorder="1" applyAlignment="1">
      <alignment horizontal="center" vertical="center" wrapText="1"/>
    </xf>
    <xf numFmtId="0" fontId="5" fillId="0" borderId="49" xfId="40" applyFont="1" applyBorder="1" applyAlignment="1">
      <alignment horizontal="center" vertical="center" wrapText="1"/>
    </xf>
    <xf numFmtId="0" fontId="5" fillId="0" borderId="35" xfId="37" applyFont="1" applyBorder="1" applyAlignment="1">
      <alignment horizontal="center" vertical="center" wrapText="1"/>
    </xf>
    <xf numFmtId="0" fontId="5" fillId="0" borderId="26" xfId="37" applyFont="1" applyBorder="1" applyAlignment="1">
      <alignment horizontal="center" vertical="center" wrapText="1"/>
    </xf>
    <xf numFmtId="0" fontId="5" fillId="0" borderId="35" xfId="40" applyFont="1" applyFill="1" applyBorder="1" applyAlignment="1">
      <alignment horizontal="center" vertical="center" wrapText="1"/>
    </xf>
    <xf numFmtId="0" fontId="2" fillId="0" borderId="26" xfId="37" applyFill="1" applyBorder="1" applyAlignment="1">
      <alignment vertical="center"/>
    </xf>
    <xf numFmtId="0" fontId="5" fillId="0" borderId="26" xfId="40" applyFont="1" applyFill="1" applyBorder="1" applyAlignment="1">
      <alignment horizontal="center" vertical="center" wrapText="1"/>
    </xf>
    <xf numFmtId="0" fontId="5" fillId="0" borderId="36" xfId="40" applyFont="1" applyFill="1" applyBorder="1" applyAlignment="1">
      <alignment horizontal="center" vertical="center" wrapText="1"/>
    </xf>
    <xf numFmtId="0" fontId="5" fillId="0" borderId="31" xfId="40" applyFont="1" applyFill="1" applyBorder="1" applyAlignment="1">
      <alignment horizontal="center" vertical="center"/>
    </xf>
    <xf numFmtId="0" fontId="5" fillId="0" borderId="37" xfId="40" applyFont="1" applyFill="1" applyBorder="1" applyAlignment="1">
      <alignment horizontal="center" vertical="center"/>
    </xf>
    <xf numFmtId="0" fontId="6" fillId="0" borderId="62" xfId="40" applyFont="1" applyBorder="1" applyAlignment="1">
      <alignment horizontal="center" vertical="center"/>
    </xf>
    <xf numFmtId="0" fontId="6" fillId="0" borderId="0" xfId="40" applyFont="1" applyBorder="1" applyAlignment="1">
      <alignment horizontal="center" vertical="center"/>
    </xf>
    <xf numFmtId="0" fontId="6" fillId="0" borderId="0" xfId="40" applyFont="1" applyFill="1" applyAlignment="1">
      <alignment horizontal="center" vertical="center"/>
    </xf>
    <xf numFmtId="0" fontId="6" fillId="0" borderId="0" xfId="40" applyFont="1" applyAlignment="1">
      <alignment horizontal="center" vertical="center"/>
    </xf>
    <xf numFmtId="0" fontId="5" fillId="0" borderId="74" xfId="40" applyFont="1" applyBorder="1" applyAlignment="1">
      <alignment horizontal="center" vertical="center"/>
    </xf>
    <xf numFmtId="0" fontId="5" fillId="0" borderId="69" xfId="40" applyFont="1" applyBorder="1" applyAlignment="1">
      <alignment horizontal="center" vertical="center"/>
    </xf>
    <xf numFmtId="0" fontId="5" fillId="0" borderId="65" xfId="40" applyFont="1" applyBorder="1" applyAlignment="1">
      <alignment horizontal="center" vertical="center"/>
    </xf>
    <xf numFmtId="0" fontId="5" fillId="0" borderId="74" xfId="40" applyFont="1" applyBorder="1" applyAlignment="1">
      <alignment horizontal="center" vertical="center" wrapText="1"/>
    </xf>
    <xf numFmtId="0" fontId="5" fillId="0" borderId="76" xfId="40" applyFont="1" applyBorder="1" applyAlignment="1">
      <alignment horizontal="center" vertical="center" wrapText="1"/>
    </xf>
    <xf numFmtId="0" fontId="5" fillId="0" borderId="69" xfId="40" applyFont="1" applyBorder="1" applyAlignment="1">
      <alignment horizontal="center" vertical="center" wrapText="1"/>
    </xf>
    <xf numFmtId="0" fontId="5" fillId="0" borderId="65" xfId="40" applyFont="1" applyBorder="1" applyAlignment="1">
      <alignment horizontal="center" vertical="center" wrapText="1"/>
    </xf>
    <xf numFmtId="0" fontId="5" fillId="0" borderId="66" xfId="40" applyFont="1" applyBorder="1" applyAlignment="1">
      <alignment horizontal="center" vertical="center" wrapText="1"/>
    </xf>
    <xf numFmtId="0" fontId="5" fillId="0" borderId="76" xfId="40" applyFont="1" applyBorder="1" applyAlignment="1">
      <alignment horizontal="center" vertical="center"/>
    </xf>
    <xf numFmtId="0" fontId="5" fillId="0" borderId="34" xfId="40" applyFont="1" applyBorder="1" applyAlignment="1">
      <alignment horizontal="center" vertical="center"/>
    </xf>
    <xf numFmtId="0" fontId="5" fillId="0" borderId="66" xfId="40" applyFont="1" applyBorder="1" applyAlignment="1">
      <alignment horizontal="center" vertical="center"/>
    </xf>
    <xf numFmtId="0" fontId="5" fillId="0" borderId="77" xfId="40" applyFont="1" applyBorder="1" applyAlignment="1">
      <alignment horizontal="center" vertical="center" wrapText="1"/>
    </xf>
    <xf numFmtId="0" fontId="5" fillId="0" borderId="15" xfId="40" applyFont="1" applyBorder="1" applyAlignment="1">
      <alignment horizontal="center" vertical="center"/>
    </xf>
    <xf numFmtId="0" fontId="5" fillId="0" borderId="67" xfId="40" applyFont="1" applyBorder="1" applyAlignment="1">
      <alignment horizontal="center" vertical="center"/>
    </xf>
    <xf numFmtId="0" fontId="5" fillId="0" borderId="81" xfId="40" applyFont="1" applyBorder="1" applyAlignment="1">
      <alignment horizontal="center" vertical="center" wrapText="1"/>
    </xf>
    <xf numFmtId="0" fontId="5" fillId="0" borderId="62" xfId="40" applyFont="1" applyBorder="1" applyAlignment="1">
      <alignment horizontal="center" vertical="center" wrapText="1"/>
    </xf>
    <xf numFmtId="0" fontId="5" fillId="0" borderId="67" xfId="40" applyFont="1" applyBorder="1" applyAlignment="1">
      <alignment horizontal="center" vertical="center" wrapText="1"/>
    </xf>
    <xf numFmtId="165" fontId="5" fillId="0" borderId="41" xfId="37" applyNumberFormat="1" applyFont="1" applyBorder="1" applyAlignment="1">
      <alignment horizontal="center" vertical="center" wrapText="1"/>
    </xf>
    <xf numFmtId="165" fontId="5" fillId="0" borderId="48" xfId="37" applyNumberFormat="1" applyFont="1" applyBorder="1" applyAlignment="1">
      <alignment horizontal="center" vertical="center" wrapText="1"/>
    </xf>
    <xf numFmtId="165" fontId="5" fillId="0" borderId="29" xfId="37" applyNumberFormat="1" applyFont="1" applyBorder="1" applyAlignment="1">
      <alignment horizontal="center" vertical="center" wrapText="1"/>
    </xf>
    <xf numFmtId="165" fontId="5" fillId="0" borderId="40" xfId="37" applyNumberFormat="1" applyFont="1" applyBorder="1" applyAlignment="1">
      <alignment horizontal="center" vertical="center" wrapText="1"/>
    </xf>
    <xf numFmtId="0" fontId="5" fillId="0" borderId="36" xfId="37" applyFont="1" applyBorder="1" applyAlignment="1">
      <alignment horizontal="center" vertical="center" wrapText="1"/>
    </xf>
    <xf numFmtId="0" fontId="5" fillId="0" borderId="49" xfId="37" applyFont="1" applyBorder="1" applyAlignment="1">
      <alignment horizontal="center" vertical="center" wrapText="1"/>
    </xf>
    <xf numFmtId="0" fontId="5" fillId="0" borderId="45" xfId="37" applyFont="1" applyBorder="1" applyAlignment="1">
      <alignment horizontal="center" vertical="center" wrapText="1"/>
    </xf>
    <xf numFmtId="0" fontId="5" fillId="0" borderId="31" xfId="37" applyFont="1" applyBorder="1" applyAlignment="1">
      <alignment horizontal="center" vertical="center" wrapText="1"/>
    </xf>
    <xf numFmtId="0" fontId="5" fillId="0" borderId="37" xfId="37" applyFont="1" applyBorder="1" applyAlignment="1">
      <alignment horizontal="center" vertical="center" wrapText="1"/>
    </xf>
    <xf numFmtId="0" fontId="5" fillId="0" borderId="38" xfId="37" applyFont="1" applyBorder="1" applyAlignment="1">
      <alignment horizontal="center" vertical="center" wrapText="1"/>
    </xf>
    <xf numFmtId="0" fontId="5" fillId="0" borderId="18" xfId="37" applyFont="1" applyBorder="1" applyAlignment="1">
      <alignment horizontal="left" vertical="center"/>
    </xf>
    <xf numFmtId="0" fontId="5" fillId="0" borderId="41" xfId="37" applyFont="1" applyBorder="1" applyAlignment="1">
      <alignment horizontal="left" vertical="center"/>
    </xf>
    <xf numFmtId="178" fontId="5" fillId="0" borderId="35" xfId="37" applyNumberFormat="1" applyFont="1" applyBorder="1" applyAlignment="1">
      <alignment horizontal="center" vertical="center" wrapText="1"/>
    </xf>
    <xf numFmtId="0" fontId="5" fillId="0" borderId="35" xfId="37" applyFont="1" applyBorder="1" applyAlignment="1">
      <alignment horizontal="center" vertical="center"/>
    </xf>
    <xf numFmtId="178" fontId="5" fillId="0" borderId="49" xfId="37" applyNumberFormat="1" applyFont="1" applyBorder="1" applyAlignment="1">
      <alignment horizontal="center" vertical="center" wrapText="1"/>
    </xf>
    <xf numFmtId="0" fontId="5" fillId="0" borderId="49" xfId="37" applyFont="1" applyBorder="1" applyAlignment="1">
      <alignment horizontal="center" vertical="center"/>
    </xf>
    <xf numFmtId="0" fontId="5" fillId="0" borderId="26" xfId="37" applyFont="1" applyBorder="1" applyAlignment="1">
      <alignment horizontal="center" vertical="center"/>
    </xf>
    <xf numFmtId="0" fontId="5" fillId="0" borderId="35" xfId="37" applyFont="1" applyBorder="1" applyAlignment="1">
      <alignment horizontal="right" vertical="center"/>
    </xf>
    <xf numFmtId="0" fontId="2" fillId="0" borderId="35" xfId="37" applyBorder="1" applyAlignment="1">
      <alignment horizontal="right" vertical="center"/>
    </xf>
    <xf numFmtId="0" fontId="2" fillId="0" borderId="36" xfId="37" applyBorder="1" applyAlignment="1">
      <alignment horizontal="right" vertical="center"/>
    </xf>
    <xf numFmtId="0" fontId="5" fillId="0" borderId="13" xfId="37" applyFont="1" applyFill="1" applyBorder="1" applyAlignment="1">
      <alignment horizontal="center" vertical="center"/>
    </xf>
    <xf numFmtId="0" fontId="5" fillId="0" borderId="27" xfId="37" applyFont="1" applyFill="1" applyBorder="1" applyAlignment="1">
      <alignment horizontal="center" vertical="center"/>
    </xf>
    <xf numFmtId="0" fontId="5" fillId="0" borderId="45" xfId="37" applyFont="1" applyFill="1" applyBorder="1" applyAlignment="1">
      <alignment horizontal="center" vertical="center"/>
    </xf>
    <xf numFmtId="0" fontId="5" fillId="0" borderId="48" xfId="37" applyFont="1" applyFill="1" applyBorder="1" applyAlignment="1">
      <alignment horizontal="center" vertical="center"/>
    </xf>
    <xf numFmtId="179" fontId="5" fillId="0" borderId="13" xfId="37" applyNumberFormat="1" applyFont="1" applyBorder="1" applyAlignment="1">
      <alignment horizontal="center" vertical="center"/>
    </xf>
    <xf numFmtId="179" fontId="5" fillId="0" borderId="27" xfId="37" applyNumberFormat="1" applyFont="1" applyBorder="1" applyAlignment="1">
      <alignment horizontal="center" vertical="center"/>
    </xf>
    <xf numFmtId="179" fontId="5" fillId="0" borderId="45" xfId="37" applyNumberFormat="1" applyFont="1" applyBorder="1" applyAlignment="1">
      <alignment horizontal="center" vertical="center"/>
    </xf>
    <xf numFmtId="179" fontId="5" fillId="0" borderId="48" xfId="37" applyNumberFormat="1" applyFont="1" applyBorder="1" applyAlignment="1">
      <alignment horizontal="center" vertical="center"/>
    </xf>
    <xf numFmtId="179" fontId="5" fillId="0" borderId="30" xfId="37" applyNumberFormat="1" applyFont="1" applyBorder="1" applyAlignment="1">
      <alignment horizontal="center" vertical="center"/>
    </xf>
    <xf numFmtId="179" fontId="5" fillId="0" borderId="46" xfId="37" applyNumberFormat="1" applyFont="1" applyBorder="1" applyAlignment="1">
      <alignment horizontal="center" vertical="center"/>
    </xf>
    <xf numFmtId="178" fontId="5" fillId="0" borderId="27" xfId="37" applyNumberFormat="1" applyFont="1" applyBorder="1" applyAlignment="1">
      <alignment horizontal="center" vertical="center"/>
    </xf>
    <xf numFmtId="178" fontId="5" fillId="0" borderId="12" xfId="37" applyNumberFormat="1" applyFont="1" applyBorder="1" applyAlignment="1">
      <alignment horizontal="center" vertical="center"/>
    </xf>
    <xf numFmtId="178" fontId="5" fillId="0" borderId="48" xfId="37" applyNumberFormat="1" applyFont="1" applyBorder="1" applyAlignment="1">
      <alignment horizontal="center" vertical="center"/>
    </xf>
    <xf numFmtId="178" fontId="5" fillId="0" borderId="49" xfId="37" applyNumberFormat="1" applyFont="1" applyBorder="1" applyAlignment="1">
      <alignment horizontal="center" vertical="center"/>
    </xf>
    <xf numFmtId="165" fontId="5" fillId="0" borderId="12" xfId="37" applyNumberFormat="1" applyFont="1" applyBorder="1" applyAlignment="1">
      <alignment horizontal="center" vertical="center"/>
    </xf>
    <xf numFmtId="165" fontId="5" fillId="0" borderId="49" xfId="37" applyNumberFormat="1" applyFont="1" applyBorder="1" applyAlignment="1">
      <alignment horizontal="center" vertical="center"/>
    </xf>
    <xf numFmtId="179" fontId="5" fillId="0" borderId="12" xfId="37" applyNumberFormat="1" applyFont="1" applyBorder="1" applyAlignment="1">
      <alignment horizontal="center" vertical="center"/>
    </xf>
    <xf numFmtId="179" fontId="5" fillId="0" borderId="49" xfId="37" applyNumberFormat="1" applyFont="1" applyBorder="1" applyAlignment="1">
      <alignment horizontal="center" vertical="center"/>
    </xf>
    <xf numFmtId="0" fontId="5" fillId="0" borderId="35" xfId="37" applyFont="1" applyBorder="1" applyAlignment="1">
      <alignment horizontal="left" vertical="center"/>
    </xf>
    <xf numFmtId="178" fontId="5" fillId="0" borderId="30" xfId="37" applyNumberFormat="1" applyFont="1" applyBorder="1" applyAlignment="1">
      <alignment horizontal="center" vertical="center"/>
    </xf>
    <xf numFmtId="178" fontId="5" fillId="0" borderId="46" xfId="37" applyNumberFormat="1" applyFont="1" applyBorder="1" applyAlignment="1">
      <alignment horizontal="center" vertical="center"/>
    </xf>
    <xf numFmtId="165" fontId="5" fillId="0" borderId="13" xfId="37" applyNumberFormat="1" applyFont="1" applyBorder="1" applyAlignment="1">
      <alignment horizontal="center" vertical="center"/>
    </xf>
    <xf numFmtId="165" fontId="5" fillId="0" borderId="27" xfId="37" applyNumberFormat="1" applyFont="1" applyBorder="1" applyAlignment="1">
      <alignment horizontal="center" vertical="center"/>
    </xf>
    <xf numFmtId="165" fontId="5" fillId="0" borderId="45" xfId="37" applyNumberFormat="1" applyFont="1" applyBorder="1" applyAlignment="1">
      <alignment horizontal="center" vertical="center"/>
    </xf>
    <xf numFmtId="165" fontId="5" fillId="0" borderId="48" xfId="37" applyNumberFormat="1" applyFont="1" applyBorder="1" applyAlignment="1">
      <alignment horizontal="center" vertical="center"/>
    </xf>
    <xf numFmtId="178" fontId="5" fillId="0" borderId="35" xfId="37" applyNumberFormat="1" applyFont="1" applyBorder="1" applyAlignment="1">
      <alignment horizontal="center" vertical="center"/>
    </xf>
    <xf numFmtId="0" fontId="5" fillId="0" borderId="36" xfId="37" applyFont="1" applyBorder="1" applyAlignment="1">
      <alignment horizontal="right" vertical="center"/>
    </xf>
    <xf numFmtId="178" fontId="5" fillId="0" borderId="64" xfId="37" applyNumberFormat="1" applyFont="1" applyBorder="1" applyAlignment="1">
      <alignment horizontal="center" vertical="center"/>
    </xf>
    <xf numFmtId="178" fontId="5" fillId="0" borderId="63" xfId="37" applyNumberFormat="1" applyFont="1" applyBorder="1" applyAlignment="1">
      <alignment horizontal="center" vertical="center"/>
    </xf>
    <xf numFmtId="178" fontId="5" fillId="0" borderId="62" xfId="37" applyNumberFormat="1" applyFont="1" applyBorder="1" applyAlignment="1">
      <alignment horizontal="center" vertical="center"/>
    </xf>
    <xf numFmtId="178" fontId="5" fillId="0" borderId="11" xfId="37" applyNumberFormat="1" applyFont="1" applyBorder="1" applyAlignment="1">
      <alignment horizontal="center" vertical="center"/>
    </xf>
    <xf numFmtId="178" fontId="5" fillId="0" borderId="45" xfId="37" applyNumberFormat="1" applyFont="1" applyBorder="1" applyAlignment="1">
      <alignment horizontal="center" vertical="center"/>
    </xf>
    <xf numFmtId="178" fontId="5" fillId="0" borderId="13" xfId="37" applyNumberFormat="1" applyFont="1" applyBorder="1" applyAlignment="1">
      <alignment horizontal="center" vertical="center"/>
    </xf>
    <xf numFmtId="49" fontId="8" fillId="0" borderId="0" xfId="37" applyNumberFormat="1" applyFont="1" applyFill="1" applyBorder="1" applyAlignment="1">
      <alignment horizontal="left" vertical="center" wrapText="1"/>
    </xf>
    <xf numFmtId="0" fontId="5" fillId="0" borderId="63" xfId="37" applyFont="1" applyBorder="1" applyAlignment="1">
      <alignment horizontal="center" vertical="center"/>
    </xf>
    <xf numFmtId="0" fontId="5" fillId="0" borderId="11" xfId="37" applyFont="1" applyBorder="1" applyAlignment="1">
      <alignment horizontal="center" vertical="center"/>
    </xf>
    <xf numFmtId="0" fontId="5" fillId="0" borderId="45" xfId="37" applyFont="1" applyBorder="1" applyAlignment="1">
      <alignment horizontal="center" vertical="center"/>
    </xf>
    <xf numFmtId="0" fontId="5" fillId="0" borderId="48" xfId="37" applyFont="1" applyBorder="1" applyAlignment="1">
      <alignment horizontal="center" vertical="center"/>
    </xf>
    <xf numFmtId="0" fontId="5" fillId="0" borderId="12" xfId="37" applyFont="1" applyFill="1" applyBorder="1" applyAlignment="1">
      <alignment horizontal="center" vertical="center"/>
    </xf>
    <xf numFmtId="0" fontId="5" fillId="0" borderId="49" xfId="37" applyFont="1" applyFill="1" applyBorder="1" applyAlignment="1">
      <alignment horizontal="center" vertical="center"/>
    </xf>
    <xf numFmtId="0" fontId="5" fillId="0" borderId="64" xfId="37" applyFont="1" applyBorder="1" applyAlignment="1">
      <alignment horizontal="center" vertical="center" wrapText="1"/>
    </xf>
    <xf numFmtId="0" fontId="5" fillId="0" borderId="68" xfId="37" applyFont="1" applyBorder="1" applyAlignment="1">
      <alignment horizontal="center" vertical="center" wrapText="1"/>
    </xf>
    <xf numFmtId="0" fontId="5" fillId="0" borderId="62" xfId="37" applyFont="1" applyBorder="1" applyAlignment="1">
      <alignment horizontal="center" vertical="center" wrapText="1"/>
    </xf>
    <xf numFmtId="0" fontId="5" fillId="0" borderId="0" xfId="37" applyFont="1" applyBorder="1" applyAlignment="1">
      <alignment horizontal="center" vertical="center" wrapText="1"/>
    </xf>
    <xf numFmtId="0" fontId="5" fillId="0" borderId="67" xfId="37" applyFont="1" applyBorder="1" applyAlignment="1">
      <alignment horizontal="center" vertical="center" wrapText="1"/>
    </xf>
    <xf numFmtId="0" fontId="5" fillId="0" borderId="47" xfId="37" applyFont="1" applyBorder="1" applyAlignment="1">
      <alignment horizontal="center" vertical="center" wrapText="1"/>
    </xf>
    <xf numFmtId="165" fontId="5" fillId="0" borderId="63" xfId="37" applyNumberFormat="1" applyFont="1" applyBorder="1" applyAlignment="1">
      <alignment horizontal="center" vertical="center" wrapText="1"/>
    </xf>
    <xf numFmtId="165" fontId="5" fillId="0" borderId="11" xfId="37" applyNumberFormat="1" applyFont="1" applyBorder="1" applyAlignment="1">
      <alignment horizontal="center" vertical="center" wrapText="1"/>
    </xf>
    <xf numFmtId="165" fontId="5" fillId="0" borderId="65" xfId="37" applyNumberFormat="1" applyFont="1" applyBorder="1" applyAlignment="1">
      <alignment horizontal="center" vertical="center" wrapText="1"/>
    </xf>
    <xf numFmtId="0" fontId="2" fillId="0" borderId="18" xfId="37" applyBorder="1" applyAlignment="1">
      <alignment horizontal="right" vertical="center"/>
    </xf>
    <xf numFmtId="0" fontId="5" fillId="0" borderId="18" xfId="37" applyFont="1" applyBorder="1" applyAlignment="1">
      <alignment horizontal="right" vertical="center"/>
    </xf>
    <xf numFmtId="0" fontId="5" fillId="0" borderId="76" xfId="39" applyFont="1" applyBorder="1" applyAlignment="1">
      <alignment horizontal="center" vertical="center" wrapText="1"/>
    </xf>
    <xf numFmtId="0" fontId="5" fillId="0" borderId="66" xfId="39" applyFont="1" applyBorder="1" applyAlignment="1">
      <alignment horizontal="center" vertical="center" wrapText="1"/>
    </xf>
    <xf numFmtId="0" fontId="5" fillId="0" borderId="77" xfId="39" applyFont="1" applyBorder="1" applyAlignment="1">
      <alignment horizontal="center" vertical="center" wrapText="1"/>
    </xf>
    <xf numFmtId="0" fontId="5" fillId="0" borderId="67" xfId="39" applyFont="1" applyBorder="1" applyAlignment="1">
      <alignment horizontal="center" vertical="center" wrapText="1"/>
    </xf>
  </cellXfs>
  <cellStyles count="134">
    <cellStyle name="20 % - Akzent1 2" xfId="53"/>
    <cellStyle name="20 % - Akzent1 3" xfId="54"/>
    <cellStyle name="20 % - Akzent2 2" xfId="55"/>
    <cellStyle name="20 % - Akzent2 3" xfId="56"/>
    <cellStyle name="20 % - Akzent3 2" xfId="57"/>
    <cellStyle name="20 % - Akzent3 3" xfId="58"/>
    <cellStyle name="20 % - Akzent4 2" xfId="59"/>
    <cellStyle name="20 % - Akzent4 3" xfId="60"/>
    <cellStyle name="20 % - Akzent5 2" xfId="61"/>
    <cellStyle name="20 % - Akzent5 3" xfId="62"/>
    <cellStyle name="20 % - Akzent6 2" xfId="63"/>
    <cellStyle name="20 % - Akzent6 3" xfId="64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 % - Akzent1 2" xfId="65"/>
    <cellStyle name="40 % - Akzent1 3" xfId="66"/>
    <cellStyle name="40 % - Akzent2 2" xfId="67"/>
    <cellStyle name="40 % - Akzent2 3" xfId="68"/>
    <cellStyle name="40 % - Akzent3 2" xfId="69"/>
    <cellStyle name="40 % - Akzent3 3" xfId="70"/>
    <cellStyle name="40 % - Akzent4 2" xfId="71"/>
    <cellStyle name="40 % - Akzent4 3" xfId="72"/>
    <cellStyle name="40 % - Akzent5 2" xfId="73"/>
    <cellStyle name="40 % - Akzent5 3" xfId="74"/>
    <cellStyle name="40 % - Akzent6 2" xfId="75"/>
    <cellStyle name="40 % - Akzent6 3" xfId="7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 % - Akzent1 2" xfId="77"/>
    <cellStyle name="60 % - Akzent1 3" xfId="78"/>
    <cellStyle name="60 % - Akzent2 2" xfId="79"/>
    <cellStyle name="60 % - Akzent2 3" xfId="80"/>
    <cellStyle name="60 % - Akzent3 2" xfId="81"/>
    <cellStyle name="60 % - Akzent3 3" xfId="82"/>
    <cellStyle name="60 % - Akzent4 2" xfId="83"/>
    <cellStyle name="60 % - Akzent4 3" xfId="84"/>
    <cellStyle name="60 % - Akzent5 2" xfId="85"/>
    <cellStyle name="60 % - Akzent5 3" xfId="86"/>
    <cellStyle name="60 % - Akzent6 2" xfId="87"/>
    <cellStyle name="60 % - Akzent6 3" xfId="88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Ausgabe 2" xfId="89"/>
    <cellStyle name="Ausgabe 2 2" xfId="124"/>
    <cellStyle name="Ausgabe 2 2 2" xfId="129"/>
    <cellStyle name="BasisOhneNK" xfId="26"/>
    <cellStyle name="Berechnung" xfId="27" builtinId="22" customBuiltin="1"/>
    <cellStyle name="Berechnung 2" xfId="90"/>
    <cellStyle name="Berechnung 2 2" xfId="125"/>
    <cellStyle name="Berechnung 2 2 2" xfId="130"/>
    <cellStyle name="Eingabe" xfId="28" builtinId="20" customBuiltin="1"/>
    <cellStyle name="Eingabe 2" xfId="91"/>
    <cellStyle name="Eingabe 2 2" xfId="126"/>
    <cellStyle name="Eingabe 2 2 2" xfId="131"/>
    <cellStyle name="Ergebnis" xfId="29" builtinId="25" customBuiltin="1"/>
    <cellStyle name="Ergebnis 2" xfId="92"/>
    <cellStyle name="Ergebnis 2 2" xfId="127"/>
    <cellStyle name="Ergebnis 2 2 2" xfId="132"/>
    <cellStyle name="Erklärender Text" xfId="30" builtinId="53" customBuiltin="1"/>
    <cellStyle name="Gut" xfId="31" builtinId="26" customBuiltin="1"/>
    <cellStyle name="Hyperlink" xfId="119" builtinId="8"/>
    <cellStyle name="Hyperlink 2" xfId="93"/>
    <cellStyle name="Hyperlink 3" xfId="94"/>
    <cellStyle name="Hyperlink 4" xfId="95"/>
    <cellStyle name="Hyperlink 5" xfId="96"/>
    <cellStyle name="Hyperlink 6" xfId="97"/>
    <cellStyle name="Messziffer" xfId="32"/>
    <cellStyle name="Messziffer 2" xfId="99"/>
    <cellStyle name="Messziffer 3" xfId="100"/>
    <cellStyle name="Messziffer 4" xfId="101"/>
    <cellStyle name="Messziffer 5" xfId="102"/>
    <cellStyle name="Messziffer 6" xfId="103"/>
    <cellStyle name="Messziffer 7" xfId="104"/>
    <cellStyle name="Messziffer 8" xfId="98"/>
    <cellStyle name="Messziffer 9" xfId="121"/>
    <cellStyle name="Neutral" xfId="33" builtinId="28" customBuiltin="1"/>
    <cellStyle name="Notiz" xfId="34" builtinId="10" customBuiltin="1"/>
    <cellStyle name="Notiz 2" xfId="105"/>
    <cellStyle name="Notiz 2 2" xfId="128"/>
    <cellStyle name="Notiz 2 2 2" xfId="133"/>
    <cellStyle name="ProzVeränderung" xfId="35"/>
    <cellStyle name="ProzVeränderung 2" xfId="107"/>
    <cellStyle name="ProzVeränderung 3" xfId="108"/>
    <cellStyle name="ProzVeränderung 4" xfId="109"/>
    <cellStyle name="ProzVeränderung 5" xfId="110"/>
    <cellStyle name="ProzVeränderung 6" xfId="111"/>
    <cellStyle name="ProzVeränderung 7" xfId="112"/>
    <cellStyle name="ProzVeränderung 8" xfId="106"/>
    <cellStyle name="ProzVeränderung 9" xfId="122"/>
    <cellStyle name="Schlecht" xfId="36" builtinId="27" customBuiltin="1"/>
    <cellStyle name="Standard" xfId="0" builtinId="0"/>
    <cellStyle name="Standard 2" xfId="37"/>
    <cellStyle name="Standard 3" xfId="38"/>
    <cellStyle name="Standard 3 2" xfId="113"/>
    <cellStyle name="Standard 3 3" xfId="123"/>
    <cellStyle name="Standard 4" xfId="114"/>
    <cellStyle name="Standard 5" xfId="52"/>
    <cellStyle name="Standard_Seite64_65_2003" xfId="39"/>
    <cellStyle name="Standard_Seite72" xfId="40"/>
    <cellStyle name="Standard_T_C3_2_m0212" xfId="41"/>
    <cellStyle name="Standard_T_CLZ_2010_2_Vieh" xfId="42"/>
    <cellStyle name="Standard_T_CLZ_2010_2_Vieh 2" xfId="120"/>
    <cellStyle name="Überschrift" xfId="43" builtinId="15" customBuiltin="1"/>
    <cellStyle name="Überschrift 1" xfId="44" builtinId="16" customBuiltin="1"/>
    <cellStyle name="Überschrift 2" xfId="45" builtinId="17" customBuiltin="1"/>
    <cellStyle name="Überschrift 3" xfId="46" builtinId="18" customBuiltin="1"/>
    <cellStyle name="Überschrift 4" xfId="47" builtinId="19" customBuiltin="1"/>
    <cellStyle name="Verknüpfte Zelle" xfId="48" builtinId="24" customBuiltin="1"/>
    <cellStyle name="Warnender Text" xfId="49" builtinId="11" customBuiltin="1"/>
    <cellStyle name="Zelle mit Rand" xfId="50"/>
    <cellStyle name="Zelle mit Rand 2" xfId="115"/>
    <cellStyle name="Zelle mit Rand 3" xfId="116"/>
    <cellStyle name="Zelle mit Rand 4" xfId="117"/>
    <cellStyle name="Zelle mit Rand 5" xfId="118"/>
    <cellStyle name="Zelle überprüfen" xfId="5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6235347</xdr:colOff>
      <xdr:row>56</xdr:row>
      <xdr:rowOff>76050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6235347" cy="882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145" name="Text 1"/>
        <xdr:cNvSpPr txBox="1">
          <a:spLocks noChangeArrowheads="1"/>
        </xdr:cNvSpPr>
      </xdr:nvSpPr>
      <xdr:spPr bwMode="auto">
        <a:xfrm>
          <a:off x="0" y="676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146" name="Text 2"/>
        <xdr:cNvSpPr txBox="1">
          <a:spLocks noChangeArrowheads="1"/>
        </xdr:cNvSpPr>
      </xdr:nvSpPr>
      <xdr:spPr bwMode="auto">
        <a:xfrm>
          <a:off x="0" y="676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147" name="Text 3"/>
        <xdr:cNvSpPr txBox="1">
          <a:spLocks noChangeArrowheads="1"/>
        </xdr:cNvSpPr>
      </xdr:nvSpPr>
      <xdr:spPr bwMode="auto">
        <a:xfrm>
          <a:off x="0" y="676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148" name="Text 4"/>
        <xdr:cNvSpPr txBox="1">
          <a:spLocks noChangeArrowheads="1"/>
        </xdr:cNvSpPr>
      </xdr:nvSpPr>
      <xdr:spPr bwMode="auto">
        <a:xfrm>
          <a:off x="0" y="676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149" name="Text 6"/>
        <xdr:cNvSpPr txBox="1">
          <a:spLocks noChangeArrowheads="1"/>
        </xdr:cNvSpPr>
      </xdr:nvSpPr>
      <xdr:spPr bwMode="auto">
        <a:xfrm>
          <a:off x="0" y="676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150" name="Text 7"/>
        <xdr:cNvSpPr txBox="1">
          <a:spLocks noChangeArrowheads="1"/>
        </xdr:cNvSpPr>
      </xdr:nvSpPr>
      <xdr:spPr bwMode="auto">
        <a:xfrm>
          <a:off x="0" y="676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169" name="Text 1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170" name="Text 2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171" name="Text 3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172" name="Text 4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173" name="Text 6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174" name="Text 7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485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647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6235347</xdr:colOff>
      <xdr:row>55</xdr:row>
      <xdr:rowOff>76050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6235347" cy="88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" name="Text 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0" name="Text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051" name="Text 3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052" name="Text 4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053" name="Text 6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054" name="Text 7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4" name="Text 2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5" name="Text 3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6" name="Text 4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7" name="Text 6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8" name="Text 7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21" name="Text 1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22" name="Text 2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23" name="Text 3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24" name="Text 4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25" name="Text 6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Kreis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Regierungsbezirk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26" name="Text 7"/>
        <xdr:cNvSpPr txBox="1">
          <a:spLocks noChangeArrowheads="1"/>
        </xdr:cNvSpPr>
      </xdr:nvSpPr>
      <xdr:spPr bwMode="auto">
        <a:xfrm>
          <a:off x="0" y="571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Rinder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workbookViewId="0"/>
  </sheetViews>
  <sheetFormatPr baseColWidth="10" defaultRowHeight="12.75" x14ac:dyDescent="0.2"/>
  <cols>
    <col min="1" max="1" width="93.7109375" customWidth="1"/>
  </cols>
  <sheetData>
    <row r="1" spans="1:1" x14ac:dyDescent="0.2">
      <c r="A1" s="639" t="s">
        <v>556</v>
      </c>
    </row>
    <row r="2" spans="1:1" x14ac:dyDescent="0.2">
      <c r="A2" s="639" t="s">
        <v>557</v>
      </c>
    </row>
  </sheetData>
  <hyperlinks>
    <hyperlink ref="A1" location="Inhalt!A1" display="Inhalt"/>
    <hyperlink ref="A2" location="Impressum!A1" display="Impressum"/>
  </hyperlink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Normal="100" workbookViewId="0"/>
  </sheetViews>
  <sheetFormatPr baseColWidth="10" defaultRowHeight="12.75" customHeight="1" x14ac:dyDescent="0.2"/>
  <cols>
    <col min="1" max="1" width="17.7109375" style="17" customWidth="1"/>
    <col min="2" max="2" width="7.28515625" style="17" customWidth="1"/>
    <col min="3" max="8" width="10.28515625" style="17" customWidth="1"/>
    <col min="9" max="9" width="17.7109375" style="51" customWidth="1"/>
    <col min="10" max="10" width="8.5703125" style="17" customWidth="1"/>
    <col min="11" max="11" width="9.5703125" style="17" customWidth="1"/>
    <col min="12" max="12" width="9.85546875" style="17" customWidth="1"/>
    <col min="13" max="13" width="11.140625" style="17" customWidth="1"/>
    <col min="14" max="14" width="17.5703125" style="17" customWidth="1"/>
    <col min="15" max="19" width="11.42578125" style="17"/>
    <col min="20" max="20" width="17.5703125" style="17" customWidth="1"/>
    <col min="21" max="21" width="8" style="17" customWidth="1"/>
    <col min="22" max="22" width="10" style="17" customWidth="1"/>
    <col min="23" max="23" width="10.28515625" style="17" customWidth="1"/>
    <col min="24" max="25" width="10" style="17" customWidth="1"/>
    <col min="26" max="26" width="10.5703125" style="17" customWidth="1"/>
    <col min="27" max="27" width="17.85546875" style="17" customWidth="1"/>
    <col min="28" max="28" width="12.42578125" style="17" customWidth="1"/>
    <col min="29" max="29" width="13.28515625" style="17" customWidth="1"/>
    <col min="30" max="30" width="14.85546875" style="17" customWidth="1"/>
    <col min="31" max="31" width="14.140625" style="17" customWidth="1"/>
    <col min="32" max="32" width="18.42578125" style="17" customWidth="1"/>
    <col min="33" max="33" width="13.42578125" style="17" customWidth="1"/>
    <col min="34" max="34" width="13.5703125" style="17" customWidth="1"/>
    <col min="35" max="35" width="13" style="17" customWidth="1"/>
    <col min="36" max="36" width="15" style="17" customWidth="1"/>
    <col min="37" max="16384" width="11.42578125" style="17"/>
  </cols>
  <sheetData>
    <row r="1" spans="1:13" s="38" customFormat="1" ht="15" customHeight="1" x14ac:dyDescent="0.2">
      <c r="A1" s="37" t="s">
        <v>460</v>
      </c>
      <c r="C1" s="39"/>
      <c r="I1" s="41"/>
    </row>
    <row r="2" spans="1:13" s="38" customFormat="1" ht="15" customHeight="1" x14ac:dyDescent="0.2">
      <c r="A2" s="42" t="s">
        <v>448</v>
      </c>
      <c r="C2" s="39"/>
      <c r="I2" s="41"/>
    </row>
    <row r="3" spans="1:13" s="38" customFormat="1" ht="15" customHeight="1" x14ac:dyDescent="0.2">
      <c r="A3" s="282" t="s">
        <v>536</v>
      </c>
      <c r="C3" s="39"/>
      <c r="I3" s="41"/>
    </row>
    <row r="4" spans="1:13" s="38" customFormat="1" ht="15" customHeight="1" x14ac:dyDescent="0.2">
      <c r="I4" s="41"/>
    </row>
    <row r="5" spans="1:13" s="38" customFormat="1" ht="12" customHeight="1" x14ac:dyDescent="0.2">
      <c r="A5" s="726" t="s">
        <v>303</v>
      </c>
      <c r="B5" s="723" t="s">
        <v>134</v>
      </c>
      <c r="C5" s="723" t="s">
        <v>135</v>
      </c>
      <c r="D5" s="731" t="s">
        <v>23</v>
      </c>
      <c r="E5" s="731"/>
      <c r="F5" s="731"/>
      <c r="G5" s="731"/>
      <c r="H5" s="732"/>
      <c r="I5" s="41"/>
    </row>
    <row r="6" spans="1:13" ht="12" customHeight="1" x14ac:dyDescent="0.2">
      <c r="A6" s="727"/>
      <c r="B6" s="724"/>
      <c r="C6" s="729"/>
      <c r="D6" s="733" t="s">
        <v>47</v>
      </c>
      <c r="E6" s="721" t="s">
        <v>50</v>
      </c>
      <c r="F6" s="721"/>
      <c r="G6" s="721"/>
      <c r="H6" s="719" t="s">
        <v>48</v>
      </c>
      <c r="I6" s="38"/>
      <c r="J6" s="38"/>
      <c r="K6" s="38"/>
      <c r="L6" s="38"/>
      <c r="M6" s="38"/>
    </row>
    <row r="7" spans="1:13" ht="12" customHeight="1" x14ac:dyDescent="0.2">
      <c r="A7" s="727"/>
      <c r="B7" s="724"/>
      <c r="C7" s="729"/>
      <c r="D7" s="733"/>
      <c r="E7" s="721" t="s">
        <v>38</v>
      </c>
      <c r="F7" s="721" t="s">
        <v>49</v>
      </c>
      <c r="G7" s="721"/>
      <c r="H7" s="719"/>
      <c r="I7" s="38"/>
      <c r="J7" s="38"/>
      <c r="K7" s="38"/>
      <c r="L7" s="38"/>
      <c r="M7" s="38"/>
    </row>
    <row r="8" spans="1:13" ht="12" customHeight="1" x14ac:dyDescent="0.2">
      <c r="A8" s="727"/>
      <c r="B8" s="724"/>
      <c r="C8" s="729"/>
      <c r="D8" s="733"/>
      <c r="E8" s="721"/>
      <c r="F8" s="724" t="s">
        <v>319</v>
      </c>
      <c r="G8" s="724" t="s">
        <v>51</v>
      </c>
      <c r="H8" s="719"/>
      <c r="I8" s="38"/>
      <c r="J8" s="38"/>
      <c r="K8" s="38"/>
      <c r="L8" s="38"/>
      <c r="M8" s="38"/>
    </row>
    <row r="9" spans="1:13" ht="12" customHeight="1" x14ac:dyDescent="0.2">
      <c r="A9" s="728"/>
      <c r="B9" s="725"/>
      <c r="C9" s="730"/>
      <c r="D9" s="734"/>
      <c r="E9" s="722"/>
      <c r="F9" s="725"/>
      <c r="G9" s="725"/>
      <c r="H9" s="720"/>
      <c r="I9" s="38"/>
      <c r="J9" s="38"/>
      <c r="K9" s="38"/>
      <c r="L9" s="38"/>
      <c r="M9" s="38"/>
    </row>
    <row r="10" spans="1:13" ht="12.75" customHeight="1" x14ac:dyDescent="0.2">
      <c r="A10" s="22"/>
      <c r="B10" s="295"/>
      <c r="C10" s="302"/>
      <c r="D10" s="302"/>
      <c r="E10" s="303"/>
      <c r="F10" s="302"/>
      <c r="G10" s="302"/>
      <c r="H10" s="302"/>
      <c r="I10" s="38"/>
      <c r="J10" s="38"/>
      <c r="K10" s="38"/>
      <c r="L10" s="38"/>
      <c r="M10" s="38"/>
    </row>
    <row r="11" spans="1:13" s="40" customFormat="1" ht="12.75" customHeight="1" x14ac:dyDescent="0.2">
      <c r="A11" s="43" t="s">
        <v>16</v>
      </c>
      <c r="B11" s="287" t="s">
        <v>22</v>
      </c>
      <c r="C11" s="304">
        <v>12</v>
      </c>
      <c r="D11" s="304">
        <v>8</v>
      </c>
      <c r="E11" s="304">
        <v>11</v>
      </c>
      <c r="F11" s="304" t="s">
        <v>89</v>
      </c>
      <c r="G11" s="304">
        <v>11</v>
      </c>
      <c r="H11" s="304">
        <v>6</v>
      </c>
      <c r="I11" s="44"/>
    </row>
    <row r="12" spans="1:13" s="40" customFormat="1" ht="12.75" customHeight="1" x14ac:dyDescent="0.2">
      <c r="A12" s="43"/>
      <c r="B12" s="287" t="s">
        <v>25</v>
      </c>
      <c r="C12" s="304" t="s">
        <v>2</v>
      </c>
      <c r="D12" s="304" t="s">
        <v>2</v>
      </c>
      <c r="E12" s="304" t="s">
        <v>2</v>
      </c>
      <c r="F12" s="304" t="s">
        <v>89</v>
      </c>
      <c r="G12" s="304" t="s">
        <v>2</v>
      </c>
      <c r="H12" s="304">
        <v>14</v>
      </c>
      <c r="I12" s="44"/>
    </row>
    <row r="13" spans="1:13" s="40" customFormat="1" ht="6" customHeight="1" x14ac:dyDescent="0.2">
      <c r="A13" s="43"/>
      <c r="B13" s="287"/>
      <c r="C13" s="304"/>
      <c r="D13" s="304"/>
      <c r="E13" s="304"/>
      <c r="F13" s="304"/>
      <c r="G13" s="304"/>
      <c r="H13" s="305"/>
      <c r="I13" s="44"/>
    </row>
    <row r="14" spans="1:13" s="40" customFormat="1" ht="12.75" customHeight="1" x14ac:dyDescent="0.2">
      <c r="A14" s="43" t="s">
        <v>12</v>
      </c>
      <c r="B14" s="287" t="s">
        <v>22</v>
      </c>
      <c r="C14" s="304">
        <v>119</v>
      </c>
      <c r="D14" s="304">
        <v>85</v>
      </c>
      <c r="E14" s="304">
        <v>113</v>
      </c>
      <c r="F14" s="304" t="s">
        <v>89</v>
      </c>
      <c r="G14" s="304">
        <v>113</v>
      </c>
      <c r="H14" s="304">
        <v>66</v>
      </c>
      <c r="I14" s="44"/>
    </row>
    <row r="15" spans="1:13" s="40" customFormat="1" ht="12.75" customHeight="1" x14ac:dyDescent="0.2">
      <c r="A15" s="43"/>
      <c r="B15" s="287" t="s">
        <v>25</v>
      </c>
      <c r="C15" s="304">
        <v>6586</v>
      </c>
      <c r="D15" s="304">
        <v>2493</v>
      </c>
      <c r="E15" s="304">
        <v>3848</v>
      </c>
      <c r="F15" s="304" t="s">
        <v>89</v>
      </c>
      <c r="G15" s="304">
        <v>3848</v>
      </c>
      <c r="H15" s="304">
        <v>245</v>
      </c>
      <c r="I15" s="44"/>
    </row>
    <row r="16" spans="1:13" s="40" customFormat="1" ht="12.75" customHeight="1" x14ac:dyDescent="0.2">
      <c r="A16" s="43" t="s">
        <v>13</v>
      </c>
      <c r="B16" s="287" t="s">
        <v>22</v>
      </c>
      <c r="C16" s="304">
        <v>215</v>
      </c>
      <c r="D16" s="304">
        <v>158</v>
      </c>
      <c r="E16" s="304">
        <v>195</v>
      </c>
      <c r="F16" s="304">
        <v>1</v>
      </c>
      <c r="G16" s="304">
        <v>195</v>
      </c>
      <c r="H16" s="305">
        <v>141</v>
      </c>
      <c r="I16" s="44"/>
    </row>
    <row r="17" spans="1:9" s="40" customFormat="1" ht="12.75" customHeight="1" x14ac:dyDescent="0.2">
      <c r="A17" s="43"/>
      <c r="B17" s="287" t="s">
        <v>25</v>
      </c>
      <c r="C17" s="304">
        <v>10922</v>
      </c>
      <c r="D17" s="304">
        <v>3861</v>
      </c>
      <c r="E17" s="304">
        <v>6606</v>
      </c>
      <c r="F17" s="304" t="s">
        <v>2</v>
      </c>
      <c r="G17" s="304" t="s">
        <v>2</v>
      </c>
      <c r="H17" s="304">
        <v>455</v>
      </c>
      <c r="I17" s="44"/>
    </row>
    <row r="18" spans="1:9" s="40" customFormat="1" ht="12.75" customHeight="1" x14ac:dyDescent="0.2">
      <c r="A18" s="43" t="s">
        <v>4</v>
      </c>
      <c r="B18" s="287" t="s">
        <v>22</v>
      </c>
      <c r="C18" s="304">
        <v>81</v>
      </c>
      <c r="D18" s="304">
        <v>57</v>
      </c>
      <c r="E18" s="304">
        <v>76</v>
      </c>
      <c r="F18" s="304">
        <v>1</v>
      </c>
      <c r="G18" s="304">
        <v>75</v>
      </c>
      <c r="H18" s="304">
        <v>43</v>
      </c>
      <c r="I18" s="44"/>
    </row>
    <row r="19" spans="1:9" s="40" customFormat="1" ht="12.75" customHeight="1" x14ac:dyDescent="0.2">
      <c r="A19" s="43"/>
      <c r="B19" s="287" t="s">
        <v>25</v>
      </c>
      <c r="C19" s="304">
        <v>6374</v>
      </c>
      <c r="D19" s="304">
        <v>2866</v>
      </c>
      <c r="E19" s="304">
        <v>3401</v>
      </c>
      <c r="F19" s="304" t="s">
        <v>2</v>
      </c>
      <c r="G19" s="304" t="s">
        <v>2</v>
      </c>
      <c r="H19" s="304">
        <v>107</v>
      </c>
      <c r="I19" s="44"/>
    </row>
    <row r="20" spans="1:9" s="40" customFormat="1" ht="12.75" customHeight="1" x14ac:dyDescent="0.2">
      <c r="A20" s="43" t="s">
        <v>32</v>
      </c>
      <c r="B20" s="287" t="s">
        <v>22</v>
      </c>
      <c r="C20" s="304">
        <v>95</v>
      </c>
      <c r="D20" s="304">
        <v>77</v>
      </c>
      <c r="E20" s="304">
        <v>91</v>
      </c>
      <c r="F20" s="304">
        <v>1</v>
      </c>
      <c r="G20" s="304">
        <v>91</v>
      </c>
      <c r="H20" s="304">
        <v>60</v>
      </c>
      <c r="I20" s="44"/>
    </row>
    <row r="21" spans="1:9" s="40" customFormat="1" ht="12.75" customHeight="1" x14ac:dyDescent="0.2">
      <c r="A21" s="43"/>
      <c r="B21" s="287" t="s">
        <v>25</v>
      </c>
      <c r="C21" s="304">
        <v>7835</v>
      </c>
      <c r="D21" s="304">
        <v>3354</v>
      </c>
      <c r="E21" s="304">
        <v>4281</v>
      </c>
      <c r="F21" s="304" t="s">
        <v>2</v>
      </c>
      <c r="G21" s="304" t="s">
        <v>2</v>
      </c>
      <c r="H21" s="304">
        <v>200</v>
      </c>
      <c r="I21" s="44"/>
    </row>
    <row r="22" spans="1:9" s="40" customFormat="1" ht="12.75" customHeight="1" x14ac:dyDescent="0.2">
      <c r="A22" s="49"/>
      <c r="B22" s="287"/>
      <c r="C22" s="304"/>
      <c r="D22" s="304"/>
      <c r="E22" s="304"/>
      <c r="F22" s="304"/>
      <c r="G22" s="304"/>
      <c r="H22" s="305"/>
      <c r="I22" s="44"/>
    </row>
    <row r="23" spans="1:9" s="40" customFormat="1" ht="12.75" customHeight="1" x14ac:dyDescent="0.2">
      <c r="A23" s="46" t="s">
        <v>17</v>
      </c>
      <c r="B23" s="287" t="s">
        <v>22</v>
      </c>
      <c r="C23" s="304">
        <v>10</v>
      </c>
      <c r="D23" s="304">
        <v>8</v>
      </c>
      <c r="E23" s="304">
        <v>9</v>
      </c>
      <c r="F23" s="304" t="s">
        <v>89</v>
      </c>
      <c r="G23" s="304">
        <v>9</v>
      </c>
      <c r="H23" s="304">
        <v>9</v>
      </c>
      <c r="I23" s="44"/>
    </row>
    <row r="24" spans="1:9" s="40" customFormat="1" ht="12.75" customHeight="1" x14ac:dyDescent="0.2">
      <c r="A24" s="46"/>
      <c r="B24" s="287" t="s">
        <v>25</v>
      </c>
      <c r="C24" s="304">
        <v>1165</v>
      </c>
      <c r="D24" s="304">
        <v>424</v>
      </c>
      <c r="E24" s="304">
        <v>714</v>
      </c>
      <c r="F24" s="304" t="s">
        <v>89</v>
      </c>
      <c r="G24" s="304">
        <v>714</v>
      </c>
      <c r="H24" s="305">
        <v>27</v>
      </c>
      <c r="I24" s="44"/>
    </row>
    <row r="25" spans="1:9" s="40" customFormat="1" ht="6" customHeight="1" x14ac:dyDescent="0.2">
      <c r="A25" s="46"/>
      <c r="B25" s="287"/>
      <c r="C25" s="304"/>
      <c r="D25" s="304"/>
      <c r="E25" s="304"/>
      <c r="F25" s="304"/>
      <c r="G25" s="304"/>
      <c r="H25" s="305"/>
      <c r="I25" s="44"/>
    </row>
    <row r="26" spans="1:9" s="40" customFormat="1" ht="12.75" customHeight="1" x14ac:dyDescent="0.2">
      <c r="A26" s="46" t="s">
        <v>5</v>
      </c>
      <c r="B26" s="287" t="s">
        <v>22</v>
      </c>
      <c r="C26" s="304">
        <v>118</v>
      </c>
      <c r="D26" s="304">
        <v>78</v>
      </c>
      <c r="E26" s="304">
        <v>108</v>
      </c>
      <c r="F26" s="304">
        <v>1</v>
      </c>
      <c r="G26" s="304">
        <v>107</v>
      </c>
      <c r="H26" s="305">
        <v>76</v>
      </c>
      <c r="I26" s="44"/>
    </row>
    <row r="27" spans="1:9" s="40" customFormat="1" ht="12.75" customHeight="1" x14ac:dyDescent="0.2">
      <c r="A27" s="46"/>
      <c r="B27" s="287" t="s">
        <v>25</v>
      </c>
      <c r="C27" s="304">
        <v>6879</v>
      </c>
      <c r="D27" s="304">
        <v>2438</v>
      </c>
      <c r="E27" s="304">
        <v>4213</v>
      </c>
      <c r="F27" s="304" t="s">
        <v>2</v>
      </c>
      <c r="G27" s="304" t="s">
        <v>2</v>
      </c>
      <c r="H27" s="304">
        <v>228</v>
      </c>
      <c r="I27" s="44"/>
    </row>
    <row r="28" spans="1:9" s="40" customFormat="1" ht="12.75" customHeight="1" x14ac:dyDescent="0.2">
      <c r="A28" s="46" t="s">
        <v>14</v>
      </c>
      <c r="B28" s="287" t="s">
        <v>22</v>
      </c>
      <c r="C28" s="304">
        <v>75</v>
      </c>
      <c r="D28" s="304">
        <v>55</v>
      </c>
      <c r="E28" s="304">
        <v>68</v>
      </c>
      <c r="F28" s="304" t="s">
        <v>89</v>
      </c>
      <c r="G28" s="304">
        <v>68</v>
      </c>
      <c r="H28" s="304">
        <v>56</v>
      </c>
      <c r="I28" s="44"/>
    </row>
    <row r="29" spans="1:9" s="40" customFormat="1" ht="12.75" customHeight="1" x14ac:dyDescent="0.2">
      <c r="A29" s="46"/>
      <c r="B29" s="287" t="s">
        <v>25</v>
      </c>
      <c r="C29" s="304">
        <v>7790</v>
      </c>
      <c r="D29" s="304">
        <v>2510</v>
      </c>
      <c r="E29" s="304">
        <v>5105</v>
      </c>
      <c r="F29" s="304" t="s">
        <v>89</v>
      </c>
      <c r="G29" s="304">
        <v>5105</v>
      </c>
      <c r="H29" s="304">
        <v>175</v>
      </c>
      <c r="I29" s="44"/>
    </row>
    <row r="30" spans="1:9" s="40" customFormat="1" ht="12.75" customHeight="1" x14ac:dyDescent="0.2">
      <c r="A30" s="46" t="s">
        <v>33</v>
      </c>
      <c r="B30" s="287" t="s">
        <v>22</v>
      </c>
      <c r="C30" s="304">
        <v>88</v>
      </c>
      <c r="D30" s="304">
        <v>59</v>
      </c>
      <c r="E30" s="304">
        <v>79</v>
      </c>
      <c r="F30" s="304">
        <v>1</v>
      </c>
      <c r="G30" s="304">
        <v>78</v>
      </c>
      <c r="H30" s="304">
        <v>57</v>
      </c>
      <c r="I30" s="44"/>
    </row>
    <row r="31" spans="1:9" s="40" customFormat="1" ht="12.75" customHeight="1" x14ac:dyDescent="0.2">
      <c r="A31" s="46"/>
      <c r="B31" s="287" t="s">
        <v>25</v>
      </c>
      <c r="C31" s="304">
        <v>7567</v>
      </c>
      <c r="D31" s="304">
        <v>3552</v>
      </c>
      <c r="E31" s="304">
        <v>3674</v>
      </c>
      <c r="F31" s="304" t="s">
        <v>2</v>
      </c>
      <c r="G31" s="304" t="s">
        <v>2</v>
      </c>
      <c r="H31" s="304">
        <v>341</v>
      </c>
      <c r="I31" s="44"/>
    </row>
    <row r="32" spans="1:9" s="40" customFormat="1" ht="12.75" customHeight="1" x14ac:dyDescent="0.2">
      <c r="A32" s="46" t="s">
        <v>20</v>
      </c>
      <c r="B32" s="287" t="s">
        <v>22</v>
      </c>
      <c r="C32" s="304">
        <v>144</v>
      </c>
      <c r="D32" s="304">
        <v>93</v>
      </c>
      <c r="E32" s="304">
        <v>131</v>
      </c>
      <c r="F32" s="304">
        <v>2</v>
      </c>
      <c r="G32" s="304">
        <v>130</v>
      </c>
      <c r="H32" s="305">
        <v>94</v>
      </c>
      <c r="I32" s="44"/>
    </row>
    <row r="33" spans="1:9" s="40" customFormat="1" ht="12.75" customHeight="1" x14ac:dyDescent="0.2">
      <c r="A33" s="46" t="s">
        <v>19</v>
      </c>
      <c r="B33" s="287" t="s">
        <v>25</v>
      </c>
      <c r="C33" s="304">
        <v>9514</v>
      </c>
      <c r="D33" s="304">
        <v>4005</v>
      </c>
      <c r="E33" s="304">
        <v>5049</v>
      </c>
      <c r="F33" s="304" t="s">
        <v>2</v>
      </c>
      <c r="G33" s="304" t="s">
        <v>2</v>
      </c>
      <c r="H33" s="304">
        <v>460</v>
      </c>
      <c r="I33" s="44"/>
    </row>
    <row r="34" spans="1:9" s="40" customFormat="1" ht="12.75" customHeight="1" x14ac:dyDescent="0.2">
      <c r="A34" s="47"/>
      <c r="B34" s="287"/>
      <c r="C34" s="304"/>
      <c r="D34" s="304"/>
      <c r="E34" s="304"/>
      <c r="F34" s="304"/>
      <c r="G34" s="304"/>
      <c r="H34" s="305"/>
      <c r="I34" s="44"/>
    </row>
    <row r="35" spans="1:9" s="40" customFormat="1" ht="12.75" customHeight="1" x14ac:dyDescent="0.2">
      <c r="A35" s="48" t="s">
        <v>18</v>
      </c>
      <c r="B35" s="287" t="s">
        <v>22</v>
      </c>
      <c r="C35" s="304">
        <v>6</v>
      </c>
      <c r="D35" s="304">
        <v>6</v>
      </c>
      <c r="E35" s="304">
        <v>6</v>
      </c>
      <c r="F35" s="304" t="s">
        <v>89</v>
      </c>
      <c r="G35" s="304">
        <v>6</v>
      </c>
      <c r="H35" s="305">
        <v>6</v>
      </c>
      <c r="I35" s="44"/>
    </row>
    <row r="36" spans="1:9" s="40" customFormat="1" ht="12.75" customHeight="1" x14ac:dyDescent="0.2">
      <c r="A36" s="48"/>
      <c r="B36" s="287" t="s">
        <v>25</v>
      </c>
      <c r="C36" s="304" t="s">
        <v>2</v>
      </c>
      <c r="D36" s="304" t="s">
        <v>2</v>
      </c>
      <c r="E36" s="304" t="s">
        <v>2</v>
      </c>
      <c r="F36" s="304" t="s">
        <v>89</v>
      </c>
      <c r="G36" s="304" t="s">
        <v>2</v>
      </c>
      <c r="H36" s="304">
        <v>69</v>
      </c>
      <c r="I36" s="44"/>
    </row>
    <row r="37" spans="1:9" s="40" customFormat="1" ht="6" customHeight="1" x14ac:dyDescent="0.2">
      <c r="A37" s="48"/>
      <c r="B37" s="287"/>
      <c r="C37" s="304"/>
      <c r="D37" s="304"/>
      <c r="E37" s="304"/>
      <c r="F37" s="304"/>
      <c r="G37" s="304"/>
      <c r="H37" s="305"/>
      <c r="I37" s="44"/>
    </row>
    <row r="38" spans="1:9" s="40" customFormat="1" ht="12.75" customHeight="1" x14ac:dyDescent="0.2">
      <c r="A38" s="46" t="s">
        <v>34</v>
      </c>
      <c r="B38" s="287" t="s">
        <v>22</v>
      </c>
      <c r="C38" s="304">
        <v>87</v>
      </c>
      <c r="D38" s="304">
        <v>63</v>
      </c>
      <c r="E38" s="304">
        <v>79</v>
      </c>
      <c r="F38" s="304">
        <v>3</v>
      </c>
      <c r="G38" s="304">
        <v>77</v>
      </c>
      <c r="H38" s="305">
        <v>65</v>
      </c>
      <c r="I38" s="44"/>
    </row>
    <row r="39" spans="1:9" s="40" customFormat="1" ht="12.75" customHeight="1" x14ac:dyDescent="0.2">
      <c r="A39" s="46"/>
      <c r="B39" s="287" t="s">
        <v>25</v>
      </c>
      <c r="C39" s="304">
        <v>9966</v>
      </c>
      <c r="D39" s="304">
        <v>3000</v>
      </c>
      <c r="E39" s="304">
        <v>6719</v>
      </c>
      <c r="F39" s="304">
        <v>119</v>
      </c>
      <c r="G39" s="304">
        <v>6600</v>
      </c>
      <c r="H39" s="304">
        <v>247</v>
      </c>
      <c r="I39" s="44"/>
    </row>
    <row r="40" spans="1:9" s="40" customFormat="1" ht="12.75" customHeight="1" x14ac:dyDescent="0.2">
      <c r="A40" s="46" t="s">
        <v>15</v>
      </c>
      <c r="B40" s="287" t="s">
        <v>22</v>
      </c>
      <c r="C40" s="304">
        <v>90</v>
      </c>
      <c r="D40" s="304">
        <v>69</v>
      </c>
      <c r="E40" s="304">
        <v>87</v>
      </c>
      <c r="F40" s="304">
        <v>2</v>
      </c>
      <c r="G40" s="304">
        <v>86</v>
      </c>
      <c r="H40" s="305">
        <v>69</v>
      </c>
      <c r="I40" s="44"/>
    </row>
    <row r="41" spans="1:9" s="40" customFormat="1" ht="12.75" customHeight="1" x14ac:dyDescent="0.2">
      <c r="A41" s="46"/>
      <c r="B41" s="287" t="s">
        <v>25</v>
      </c>
      <c r="C41" s="304">
        <v>17182</v>
      </c>
      <c r="D41" s="304">
        <v>5759</v>
      </c>
      <c r="E41" s="304">
        <v>10986</v>
      </c>
      <c r="F41" s="304" t="s">
        <v>2</v>
      </c>
      <c r="G41" s="304" t="s">
        <v>2</v>
      </c>
      <c r="H41" s="305">
        <v>437</v>
      </c>
      <c r="I41" s="44"/>
    </row>
    <row r="42" spans="1:9" s="40" customFormat="1" ht="12.75" customHeight="1" x14ac:dyDescent="0.2">
      <c r="A42" s="46"/>
      <c r="B42" s="288"/>
      <c r="C42" s="304"/>
      <c r="D42" s="304"/>
      <c r="E42" s="304"/>
      <c r="F42" s="304"/>
      <c r="G42" s="304"/>
      <c r="H42" s="305"/>
      <c r="I42" s="44"/>
    </row>
    <row r="43" spans="1:9" s="40" customFormat="1" ht="12.75" customHeight="1" x14ac:dyDescent="0.2">
      <c r="A43" s="47" t="s">
        <v>312</v>
      </c>
      <c r="B43" s="289" t="s">
        <v>22</v>
      </c>
      <c r="C43" s="306">
        <v>1140</v>
      </c>
      <c r="D43" s="306">
        <v>816</v>
      </c>
      <c r="E43" s="306">
        <v>1053</v>
      </c>
      <c r="F43" s="306">
        <v>12</v>
      </c>
      <c r="G43" s="306">
        <v>1046</v>
      </c>
      <c r="H43" s="306">
        <v>748</v>
      </c>
      <c r="I43" s="44"/>
    </row>
    <row r="44" spans="1:9" s="40" customFormat="1" ht="12.75" customHeight="1" x14ac:dyDescent="0.2">
      <c r="A44" s="54"/>
      <c r="B44" s="289" t="s">
        <v>25</v>
      </c>
      <c r="C44" s="306">
        <v>94584</v>
      </c>
      <c r="D44" s="306">
        <v>35111</v>
      </c>
      <c r="E44" s="306">
        <v>56468</v>
      </c>
      <c r="F44" s="306">
        <v>670</v>
      </c>
      <c r="G44" s="306">
        <v>55798</v>
      </c>
      <c r="H44" s="306">
        <v>3005</v>
      </c>
      <c r="I44" s="44"/>
    </row>
    <row r="45" spans="1:9" s="40" customFormat="1" ht="12.75" customHeight="1" x14ac:dyDescent="0.2">
      <c r="A45" s="50" t="s">
        <v>35</v>
      </c>
      <c r="B45" s="287" t="s">
        <v>22</v>
      </c>
      <c r="C45" s="305">
        <v>1275</v>
      </c>
      <c r="D45" s="305">
        <v>721</v>
      </c>
      <c r="E45" s="305">
        <v>1142</v>
      </c>
      <c r="F45" s="305">
        <v>39</v>
      </c>
      <c r="G45" s="305">
        <v>1112</v>
      </c>
      <c r="H45" s="305">
        <v>784</v>
      </c>
      <c r="I45" s="44"/>
    </row>
    <row r="46" spans="1:9" s="40" customFormat="1" ht="12.75" customHeight="1" x14ac:dyDescent="0.2">
      <c r="A46" s="49"/>
      <c r="B46" s="287" t="s">
        <v>25</v>
      </c>
      <c r="C46" s="304">
        <v>102176</v>
      </c>
      <c r="D46" s="305">
        <v>31649</v>
      </c>
      <c r="E46" s="304">
        <v>67267</v>
      </c>
      <c r="F46" s="305">
        <v>967</v>
      </c>
      <c r="G46" s="305">
        <v>66300</v>
      </c>
      <c r="H46" s="305">
        <v>3260</v>
      </c>
      <c r="I46" s="44"/>
    </row>
    <row r="47" spans="1:9" s="40" customFormat="1" ht="12.75" customHeight="1" x14ac:dyDescent="0.2">
      <c r="A47" s="50" t="s">
        <v>43</v>
      </c>
      <c r="B47" s="287" t="s">
        <v>22</v>
      </c>
      <c r="C47" s="305">
        <v>1408</v>
      </c>
      <c r="D47" s="305">
        <v>1062</v>
      </c>
      <c r="E47" s="305">
        <v>1268</v>
      </c>
      <c r="F47" s="305" t="s">
        <v>2</v>
      </c>
      <c r="G47" s="305" t="s">
        <v>2</v>
      </c>
      <c r="H47" s="305">
        <v>905</v>
      </c>
      <c r="I47" s="44"/>
    </row>
    <row r="48" spans="1:9" s="40" customFormat="1" ht="12.75" customHeight="1" x14ac:dyDescent="0.2">
      <c r="A48" s="49"/>
      <c r="B48" s="287" t="s">
        <v>25</v>
      </c>
      <c r="C48" s="304">
        <v>123611</v>
      </c>
      <c r="D48" s="305">
        <v>41258</v>
      </c>
      <c r="E48" s="304">
        <v>78961</v>
      </c>
      <c r="F48" s="305" t="s">
        <v>2</v>
      </c>
      <c r="G48" s="305" t="s">
        <v>2</v>
      </c>
      <c r="H48" s="305">
        <v>3392</v>
      </c>
      <c r="I48" s="44"/>
    </row>
    <row r="49" spans="1:9" s="40" customFormat="1" ht="12.75" customHeight="1" x14ac:dyDescent="0.2">
      <c r="A49" s="50" t="s">
        <v>44</v>
      </c>
      <c r="B49" s="287" t="s">
        <v>22</v>
      </c>
      <c r="C49" s="305">
        <v>1311</v>
      </c>
      <c r="D49" s="305">
        <v>986</v>
      </c>
      <c r="E49" s="305">
        <v>1168</v>
      </c>
      <c r="F49" s="305" t="s">
        <v>2</v>
      </c>
      <c r="G49" s="305" t="s">
        <v>2</v>
      </c>
      <c r="H49" s="305">
        <v>788</v>
      </c>
      <c r="I49" s="44"/>
    </row>
    <row r="50" spans="1:9" s="40" customFormat="1" ht="12.75" customHeight="1" x14ac:dyDescent="0.2">
      <c r="A50" s="49"/>
      <c r="B50" s="287" t="s">
        <v>25</v>
      </c>
      <c r="C50" s="304">
        <v>140017</v>
      </c>
      <c r="D50" s="305">
        <v>45839</v>
      </c>
      <c r="E50" s="304">
        <v>91482</v>
      </c>
      <c r="F50" s="305" t="s">
        <v>2</v>
      </c>
      <c r="G50" s="305" t="s">
        <v>2</v>
      </c>
      <c r="H50" s="305">
        <v>2696</v>
      </c>
      <c r="I50" s="44"/>
    </row>
    <row r="51" spans="1:9" s="40" customFormat="1" ht="12.75" customHeight="1" x14ac:dyDescent="0.2">
      <c r="A51" s="50" t="s">
        <v>45</v>
      </c>
      <c r="B51" s="287" t="s">
        <v>22</v>
      </c>
      <c r="C51" s="305">
        <v>1378</v>
      </c>
      <c r="D51" s="305">
        <v>960</v>
      </c>
      <c r="E51" s="305">
        <v>1177</v>
      </c>
      <c r="F51" s="305" t="s">
        <v>2</v>
      </c>
      <c r="G51" s="305" t="s">
        <v>2</v>
      </c>
      <c r="H51" s="305">
        <v>797</v>
      </c>
      <c r="I51" s="44"/>
    </row>
    <row r="52" spans="1:9" s="40" customFormat="1" ht="12.75" customHeight="1" x14ac:dyDescent="0.2">
      <c r="A52" s="49"/>
      <c r="B52" s="287" t="s">
        <v>25</v>
      </c>
      <c r="C52" s="304">
        <v>129262</v>
      </c>
      <c r="D52" s="305">
        <v>41199</v>
      </c>
      <c r="E52" s="304">
        <v>84913</v>
      </c>
      <c r="F52" s="305" t="s">
        <v>2</v>
      </c>
      <c r="G52" s="305" t="s">
        <v>2</v>
      </c>
      <c r="H52" s="305">
        <v>3150</v>
      </c>
      <c r="I52" s="44"/>
    </row>
    <row r="53" spans="1:9" ht="10.5" customHeight="1" x14ac:dyDescent="0.2">
      <c r="A53" s="35"/>
      <c r="C53" s="33"/>
      <c r="D53" s="34"/>
      <c r="E53" s="33"/>
      <c r="F53" s="33"/>
      <c r="G53" s="33"/>
      <c r="H53" s="33"/>
    </row>
    <row r="54" spans="1:9" ht="10.5" customHeight="1" x14ac:dyDescent="0.2">
      <c r="A54" s="35" t="s">
        <v>8</v>
      </c>
      <c r="B54" s="35"/>
      <c r="C54" s="36"/>
      <c r="D54" s="34"/>
      <c r="E54" s="36"/>
      <c r="F54" s="36"/>
      <c r="G54" s="36"/>
      <c r="H54" s="36"/>
    </row>
    <row r="55" spans="1:9" ht="10.5" customHeight="1" x14ac:dyDescent="0.2">
      <c r="A55" s="17" t="s">
        <v>318</v>
      </c>
      <c r="B55" s="35"/>
      <c r="D55" s="34"/>
    </row>
  </sheetData>
  <sheetProtection password="DD3F"/>
  <mergeCells count="11">
    <mergeCell ref="H6:H9"/>
    <mergeCell ref="E7:E9"/>
    <mergeCell ref="B5:B9"/>
    <mergeCell ref="A5:A9"/>
    <mergeCell ref="F8:F9"/>
    <mergeCell ref="G8:G9"/>
    <mergeCell ref="C5:C9"/>
    <mergeCell ref="F7:G7"/>
    <mergeCell ref="E6:G6"/>
    <mergeCell ref="D5:H5"/>
    <mergeCell ref="D6:D9"/>
  </mergeCells>
  <phoneticPr fontId="32" type="noConversion"/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zoomScaleNormal="100" workbookViewId="0"/>
  </sheetViews>
  <sheetFormatPr baseColWidth="10" defaultRowHeight="12.75" customHeight="1" x14ac:dyDescent="0.2"/>
  <cols>
    <col min="1" max="1" width="18.42578125" style="17" customWidth="1"/>
    <col min="2" max="2" width="7.28515625" style="17" customWidth="1"/>
    <col min="3" max="8" width="10.140625" style="17" customWidth="1"/>
    <col min="9" max="9" width="17.7109375" style="51" customWidth="1"/>
    <col min="10" max="10" width="8.5703125" style="17" customWidth="1"/>
    <col min="11" max="11" width="9.5703125" style="17" customWidth="1"/>
    <col min="12" max="12" width="9.85546875" style="17" customWidth="1"/>
    <col min="13" max="13" width="11.140625" style="17" customWidth="1"/>
    <col min="14" max="14" width="17.5703125" style="17" customWidth="1"/>
    <col min="15" max="19" width="11.42578125" style="17"/>
    <col min="20" max="20" width="17.5703125" style="17" customWidth="1"/>
    <col min="21" max="21" width="8" style="17" customWidth="1"/>
    <col min="22" max="22" width="10" style="17" customWidth="1"/>
    <col min="23" max="23" width="10.28515625" style="17" customWidth="1"/>
    <col min="24" max="25" width="10" style="17" customWidth="1"/>
    <col min="26" max="26" width="10.5703125" style="17" customWidth="1"/>
    <col min="27" max="27" width="17.85546875" style="17" customWidth="1"/>
    <col min="28" max="28" width="12.42578125" style="17" customWidth="1"/>
    <col min="29" max="29" width="13.28515625" style="17" customWidth="1"/>
    <col min="30" max="30" width="14.85546875" style="17" customWidth="1"/>
    <col min="31" max="31" width="14.140625" style="17" customWidth="1"/>
    <col min="32" max="32" width="18.42578125" style="17" customWidth="1"/>
    <col min="33" max="33" width="13.42578125" style="17" customWidth="1"/>
    <col min="34" max="34" width="13.5703125" style="17" customWidth="1"/>
    <col min="35" max="35" width="13" style="17" customWidth="1"/>
    <col min="36" max="36" width="15" style="17" customWidth="1"/>
    <col min="37" max="16384" width="11.42578125" style="17"/>
  </cols>
  <sheetData>
    <row r="1" spans="1:13" s="38" customFormat="1" ht="15" customHeight="1" x14ac:dyDescent="0.2">
      <c r="A1" s="38" t="s">
        <v>461</v>
      </c>
      <c r="C1" s="39"/>
      <c r="I1" s="41"/>
    </row>
    <row r="2" spans="1:13" s="38" customFormat="1" ht="15" customHeight="1" x14ac:dyDescent="0.2">
      <c r="A2" s="404" t="s">
        <v>441</v>
      </c>
      <c r="C2" s="39"/>
      <c r="I2" s="41"/>
    </row>
    <row r="3" spans="1:13" s="1" customFormat="1" ht="15" customHeight="1" x14ac:dyDescent="0.2">
      <c r="A3" s="282" t="s">
        <v>462</v>
      </c>
    </row>
    <row r="4" spans="1:13" s="38" customFormat="1" ht="15" customHeight="1" x14ac:dyDescent="0.2">
      <c r="I4" s="41"/>
    </row>
    <row r="5" spans="1:13" s="38" customFormat="1" ht="12" customHeight="1" x14ac:dyDescent="0.2">
      <c r="A5" s="726" t="s">
        <v>349</v>
      </c>
      <c r="B5" s="723" t="s">
        <v>134</v>
      </c>
      <c r="C5" s="723" t="s">
        <v>135</v>
      </c>
      <c r="D5" s="731" t="s">
        <v>23</v>
      </c>
      <c r="E5" s="731"/>
      <c r="F5" s="731"/>
      <c r="G5" s="731"/>
      <c r="H5" s="732"/>
      <c r="I5" s="41"/>
    </row>
    <row r="6" spans="1:13" ht="12" customHeight="1" x14ac:dyDescent="0.2">
      <c r="A6" s="727"/>
      <c r="B6" s="724"/>
      <c r="C6" s="729"/>
      <c r="D6" s="733" t="s">
        <v>47</v>
      </c>
      <c r="E6" s="721" t="s">
        <v>50</v>
      </c>
      <c r="F6" s="721"/>
      <c r="G6" s="721"/>
      <c r="H6" s="719" t="s">
        <v>48</v>
      </c>
      <c r="I6" s="38"/>
      <c r="J6" s="38"/>
      <c r="K6" s="38"/>
      <c r="L6" s="38"/>
      <c r="M6" s="38"/>
    </row>
    <row r="7" spans="1:13" ht="12" customHeight="1" x14ac:dyDescent="0.2">
      <c r="A7" s="727"/>
      <c r="B7" s="724"/>
      <c r="C7" s="729"/>
      <c r="D7" s="733"/>
      <c r="E7" s="721" t="s">
        <v>38</v>
      </c>
      <c r="F7" s="721" t="s">
        <v>49</v>
      </c>
      <c r="G7" s="721"/>
      <c r="H7" s="719"/>
      <c r="I7" s="38"/>
      <c r="J7" s="38"/>
      <c r="K7" s="38"/>
      <c r="L7" s="38"/>
      <c r="M7" s="38"/>
    </row>
    <row r="8" spans="1:13" ht="12" customHeight="1" x14ac:dyDescent="0.2">
      <c r="A8" s="727"/>
      <c r="B8" s="724"/>
      <c r="C8" s="729"/>
      <c r="D8" s="733"/>
      <c r="E8" s="721"/>
      <c r="F8" s="724" t="s">
        <v>319</v>
      </c>
      <c r="G8" s="724" t="s">
        <v>51</v>
      </c>
      <c r="H8" s="719"/>
      <c r="I8" s="38"/>
      <c r="J8" s="38"/>
      <c r="K8" s="38"/>
      <c r="L8" s="38"/>
      <c r="M8" s="38"/>
    </row>
    <row r="9" spans="1:13" ht="12" customHeight="1" x14ac:dyDescent="0.2">
      <c r="A9" s="728"/>
      <c r="B9" s="725"/>
      <c r="C9" s="730"/>
      <c r="D9" s="734"/>
      <c r="E9" s="722"/>
      <c r="F9" s="725"/>
      <c r="G9" s="725"/>
      <c r="H9" s="720"/>
      <c r="I9" s="38"/>
      <c r="J9" s="38"/>
      <c r="K9" s="38"/>
      <c r="L9" s="38"/>
      <c r="M9" s="38"/>
    </row>
    <row r="10" spans="1:13" ht="12.75" customHeight="1" x14ac:dyDescent="0.2">
      <c r="A10" s="22"/>
      <c r="B10" s="295"/>
      <c r="C10" s="302"/>
      <c r="D10" s="302"/>
      <c r="E10" s="303"/>
      <c r="F10" s="302"/>
      <c r="G10" s="302"/>
      <c r="H10" s="302"/>
      <c r="I10" s="38"/>
      <c r="J10" s="38"/>
      <c r="K10" s="38"/>
      <c r="L10" s="38"/>
      <c r="M10" s="38"/>
    </row>
    <row r="11" spans="1:13" s="40" customFormat="1" ht="12.75" customHeight="1" x14ac:dyDescent="0.2">
      <c r="A11" s="43" t="s">
        <v>16</v>
      </c>
      <c r="B11" s="287" t="s">
        <v>22</v>
      </c>
      <c r="C11" s="304" t="s">
        <v>89</v>
      </c>
      <c r="D11" s="304" t="s">
        <v>89</v>
      </c>
      <c r="E11" s="304" t="s">
        <v>89</v>
      </c>
      <c r="F11" s="305" t="s">
        <v>89</v>
      </c>
      <c r="G11" s="304" t="s">
        <v>89</v>
      </c>
      <c r="H11" s="304" t="s">
        <v>89</v>
      </c>
      <c r="I11" s="44"/>
    </row>
    <row r="12" spans="1:13" s="40" customFormat="1" ht="12.75" customHeight="1" x14ac:dyDescent="0.2">
      <c r="A12" s="43"/>
      <c r="B12" s="287" t="s">
        <v>25</v>
      </c>
      <c r="C12" s="304" t="s">
        <v>89</v>
      </c>
      <c r="D12" s="304" t="s">
        <v>89</v>
      </c>
      <c r="E12" s="304" t="s">
        <v>89</v>
      </c>
      <c r="F12" s="305" t="s">
        <v>89</v>
      </c>
      <c r="G12" s="304" t="s">
        <v>89</v>
      </c>
      <c r="H12" s="304" t="s">
        <v>89</v>
      </c>
      <c r="I12" s="44"/>
    </row>
    <row r="13" spans="1:13" s="40" customFormat="1" ht="6" customHeight="1" x14ac:dyDescent="0.2">
      <c r="A13" s="43"/>
      <c r="B13" s="287"/>
      <c r="C13" s="305"/>
      <c r="D13" s="305"/>
      <c r="E13" s="305"/>
      <c r="F13" s="305"/>
      <c r="G13" s="305"/>
      <c r="H13" s="305"/>
      <c r="I13" s="44"/>
    </row>
    <row r="14" spans="1:13" s="40" customFormat="1" ht="12.75" customHeight="1" x14ac:dyDescent="0.2">
      <c r="A14" s="43" t="s">
        <v>12</v>
      </c>
      <c r="B14" s="287" t="s">
        <v>22</v>
      </c>
      <c r="C14" s="304">
        <v>6</v>
      </c>
      <c r="D14" s="304">
        <v>5</v>
      </c>
      <c r="E14" s="304">
        <v>6</v>
      </c>
      <c r="F14" s="304" t="s">
        <v>89</v>
      </c>
      <c r="G14" s="304">
        <v>6</v>
      </c>
      <c r="H14" s="304">
        <v>3</v>
      </c>
      <c r="I14" s="44"/>
    </row>
    <row r="15" spans="1:13" s="40" customFormat="1" ht="12.75" customHeight="1" x14ac:dyDescent="0.2">
      <c r="A15" s="43"/>
      <c r="B15" s="287" t="s">
        <v>25</v>
      </c>
      <c r="C15" s="304">
        <v>110</v>
      </c>
      <c r="D15" s="304">
        <v>25</v>
      </c>
      <c r="E15" s="304">
        <v>77</v>
      </c>
      <c r="F15" s="304" t="s">
        <v>89</v>
      </c>
      <c r="G15" s="304">
        <v>77</v>
      </c>
      <c r="H15" s="304">
        <v>8</v>
      </c>
      <c r="I15" s="44"/>
    </row>
    <row r="16" spans="1:13" s="40" customFormat="1" ht="12.75" customHeight="1" x14ac:dyDescent="0.2">
      <c r="A16" s="43" t="s">
        <v>13</v>
      </c>
      <c r="B16" s="287" t="s">
        <v>22</v>
      </c>
      <c r="C16" s="304">
        <v>18</v>
      </c>
      <c r="D16" s="304">
        <v>15</v>
      </c>
      <c r="E16" s="304">
        <v>18</v>
      </c>
      <c r="F16" s="304">
        <v>1</v>
      </c>
      <c r="G16" s="304">
        <v>18</v>
      </c>
      <c r="H16" s="304">
        <v>13</v>
      </c>
      <c r="I16" s="44"/>
    </row>
    <row r="17" spans="1:9" s="40" customFormat="1" ht="12.75" customHeight="1" x14ac:dyDescent="0.2">
      <c r="A17" s="43"/>
      <c r="B17" s="287" t="s">
        <v>25</v>
      </c>
      <c r="C17" s="304">
        <v>1824</v>
      </c>
      <c r="D17" s="304">
        <v>733</v>
      </c>
      <c r="E17" s="304">
        <v>1030</v>
      </c>
      <c r="F17" s="304" t="s">
        <v>2</v>
      </c>
      <c r="G17" s="304" t="s">
        <v>2</v>
      </c>
      <c r="H17" s="304">
        <v>61</v>
      </c>
      <c r="I17" s="44"/>
    </row>
    <row r="18" spans="1:9" s="40" customFormat="1" ht="12.75" customHeight="1" x14ac:dyDescent="0.2">
      <c r="A18" s="43" t="s">
        <v>4</v>
      </c>
      <c r="B18" s="287" t="s">
        <v>22</v>
      </c>
      <c r="C18" s="304">
        <v>3</v>
      </c>
      <c r="D18" s="304">
        <v>3</v>
      </c>
      <c r="E18" s="304">
        <v>3</v>
      </c>
      <c r="F18" s="304" t="s">
        <v>89</v>
      </c>
      <c r="G18" s="304">
        <v>3</v>
      </c>
      <c r="H18" s="304">
        <v>3</v>
      </c>
      <c r="I18" s="44"/>
    </row>
    <row r="19" spans="1:9" s="40" customFormat="1" ht="12.75" customHeight="1" x14ac:dyDescent="0.2">
      <c r="A19" s="43"/>
      <c r="B19" s="287" t="s">
        <v>25</v>
      </c>
      <c r="C19" s="304">
        <v>173</v>
      </c>
      <c r="D19" s="304" t="s">
        <v>2</v>
      </c>
      <c r="E19" s="304">
        <v>89</v>
      </c>
      <c r="F19" s="304" t="s">
        <v>89</v>
      </c>
      <c r="G19" s="304">
        <v>89</v>
      </c>
      <c r="H19" s="304" t="s">
        <v>2</v>
      </c>
      <c r="I19" s="44"/>
    </row>
    <row r="20" spans="1:9" s="40" customFormat="1" ht="12.75" customHeight="1" x14ac:dyDescent="0.2">
      <c r="A20" s="43" t="s">
        <v>32</v>
      </c>
      <c r="B20" s="287" t="s">
        <v>22</v>
      </c>
      <c r="C20" s="304">
        <v>4</v>
      </c>
      <c r="D20" s="304">
        <v>4</v>
      </c>
      <c r="E20" s="304">
        <v>4</v>
      </c>
      <c r="F20" s="304" t="s">
        <v>89</v>
      </c>
      <c r="G20" s="304">
        <v>4</v>
      </c>
      <c r="H20" s="304">
        <v>4</v>
      </c>
      <c r="I20" s="44"/>
    </row>
    <row r="21" spans="1:9" s="40" customFormat="1" ht="12.75" customHeight="1" x14ac:dyDescent="0.2">
      <c r="A21" s="43"/>
      <c r="B21" s="287" t="s">
        <v>25</v>
      </c>
      <c r="C21" s="304">
        <v>88</v>
      </c>
      <c r="D21" s="304">
        <v>46</v>
      </c>
      <c r="E21" s="304">
        <v>38</v>
      </c>
      <c r="F21" s="304" t="s">
        <v>89</v>
      </c>
      <c r="G21" s="304">
        <v>38</v>
      </c>
      <c r="H21" s="304">
        <v>4</v>
      </c>
      <c r="I21" s="44"/>
    </row>
    <row r="22" spans="1:9" s="40" customFormat="1" ht="12.75" customHeight="1" x14ac:dyDescent="0.2">
      <c r="A22" s="49"/>
      <c r="B22" s="287"/>
      <c r="C22" s="304"/>
      <c r="D22" s="304"/>
      <c r="E22" s="304"/>
      <c r="F22" s="304"/>
      <c r="G22" s="304"/>
      <c r="H22" s="304"/>
      <c r="I22" s="44"/>
    </row>
    <row r="23" spans="1:9" s="40" customFormat="1" ht="12.75" customHeight="1" x14ac:dyDescent="0.2">
      <c r="A23" s="46" t="s">
        <v>17</v>
      </c>
      <c r="B23" s="287" t="s">
        <v>22</v>
      </c>
      <c r="C23" s="304" t="s">
        <v>89</v>
      </c>
      <c r="D23" s="304" t="s">
        <v>89</v>
      </c>
      <c r="E23" s="304" t="s">
        <v>89</v>
      </c>
      <c r="F23" s="304" t="s">
        <v>89</v>
      </c>
      <c r="G23" s="304" t="s">
        <v>89</v>
      </c>
      <c r="H23" s="304" t="s">
        <v>89</v>
      </c>
      <c r="I23" s="44"/>
    </row>
    <row r="24" spans="1:9" s="40" customFormat="1" ht="12.75" customHeight="1" x14ac:dyDescent="0.2">
      <c r="A24" s="46"/>
      <c r="B24" s="287" t="s">
        <v>25</v>
      </c>
      <c r="C24" s="304" t="s">
        <v>89</v>
      </c>
      <c r="D24" s="304" t="s">
        <v>89</v>
      </c>
      <c r="E24" s="304" t="s">
        <v>89</v>
      </c>
      <c r="F24" s="304" t="s">
        <v>89</v>
      </c>
      <c r="G24" s="304" t="s">
        <v>89</v>
      </c>
      <c r="H24" s="304" t="s">
        <v>89</v>
      </c>
      <c r="I24" s="44"/>
    </row>
    <row r="25" spans="1:9" s="40" customFormat="1" ht="6" customHeight="1" x14ac:dyDescent="0.2">
      <c r="A25" s="46"/>
      <c r="B25" s="287"/>
      <c r="C25" s="304"/>
      <c r="D25" s="304"/>
      <c r="E25" s="304"/>
      <c r="F25" s="304"/>
      <c r="G25" s="304"/>
      <c r="H25" s="304"/>
      <c r="I25" s="44"/>
    </row>
    <row r="26" spans="1:9" s="40" customFormat="1" ht="12.75" customHeight="1" x14ac:dyDescent="0.2">
      <c r="A26" s="46" t="s">
        <v>5</v>
      </c>
      <c r="B26" s="287" t="s">
        <v>22</v>
      </c>
      <c r="C26" s="304">
        <v>4</v>
      </c>
      <c r="D26" s="304">
        <v>3</v>
      </c>
      <c r="E26" s="304">
        <v>4</v>
      </c>
      <c r="F26" s="304">
        <v>1</v>
      </c>
      <c r="G26" s="304">
        <v>3</v>
      </c>
      <c r="H26" s="304">
        <v>3</v>
      </c>
      <c r="I26" s="44"/>
    </row>
    <row r="27" spans="1:9" s="40" customFormat="1" ht="12.75" customHeight="1" x14ac:dyDescent="0.2">
      <c r="A27" s="46"/>
      <c r="B27" s="287" t="s">
        <v>25</v>
      </c>
      <c r="C27" s="304">
        <v>128</v>
      </c>
      <c r="D27" s="304">
        <v>31</v>
      </c>
      <c r="E27" s="304">
        <v>93</v>
      </c>
      <c r="F27" s="304" t="s">
        <v>2</v>
      </c>
      <c r="G27" s="304" t="s">
        <v>2</v>
      </c>
      <c r="H27" s="304">
        <v>4</v>
      </c>
      <c r="I27" s="44"/>
    </row>
    <row r="28" spans="1:9" s="40" customFormat="1" ht="12.75" customHeight="1" x14ac:dyDescent="0.2">
      <c r="A28" s="46" t="s">
        <v>14</v>
      </c>
      <c r="B28" s="287" t="s">
        <v>22</v>
      </c>
      <c r="C28" s="304">
        <v>7</v>
      </c>
      <c r="D28" s="304">
        <v>5</v>
      </c>
      <c r="E28" s="304">
        <v>7</v>
      </c>
      <c r="F28" s="304" t="s">
        <v>89</v>
      </c>
      <c r="G28" s="304">
        <v>7</v>
      </c>
      <c r="H28" s="304">
        <v>5</v>
      </c>
      <c r="I28" s="44"/>
    </row>
    <row r="29" spans="1:9" s="40" customFormat="1" ht="12.75" customHeight="1" x14ac:dyDescent="0.2">
      <c r="A29" s="46"/>
      <c r="B29" s="287" t="s">
        <v>25</v>
      </c>
      <c r="C29" s="304">
        <v>362</v>
      </c>
      <c r="D29" s="304">
        <v>113</v>
      </c>
      <c r="E29" s="304">
        <v>240</v>
      </c>
      <c r="F29" s="304" t="s">
        <v>89</v>
      </c>
      <c r="G29" s="304">
        <v>240</v>
      </c>
      <c r="H29" s="304">
        <v>9</v>
      </c>
      <c r="I29" s="44"/>
    </row>
    <row r="30" spans="1:9" s="40" customFormat="1" ht="12.75" customHeight="1" x14ac:dyDescent="0.2">
      <c r="A30" s="46" t="s">
        <v>33</v>
      </c>
      <c r="B30" s="287" t="s">
        <v>22</v>
      </c>
      <c r="C30" s="304">
        <v>11</v>
      </c>
      <c r="D30" s="304">
        <v>6</v>
      </c>
      <c r="E30" s="304">
        <v>9</v>
      </c>
      <c r="F30" s="304">
        <v>1</v>
      </c>
      <c r="G30" s="304">
        <v>8</v>
      </c>
      <c r="H30" s="304">
        <v>8</v>
      </c>
      <c r="I30" s="44"/>
    </row>
    <row r="31" spans="1:9" s="40" customFormat="1" ht="12.75" customHeight="1" x14ac:dyDescent="0.2">
      <c r="A31" s="46"/>
      <c r="B31" s="287" t="s">
        <v>25</v>
      </c>
      <c r="C31" s="304">
        <v>871</v>
      </c>
      <c r="D31" s="304">
        <v>383</v>
      </c>
      <c r="E31" s="304">
        <v>395</v>
      </c>
      <c r="F31" s="304" t="s">
        <v>2</v>
      </c>
      <c r="G31" s="304" t="s">
        <v>2</v>
      </c>
      <c r="H31" s="304">
        <v>93</v>
      </c>
      <c r="I31" s="44"/>
    </row>
    <row r="32" spans="1:9" s="40" customFormat="1" ht="12.75" customHeight="1" x14ac:dyDescent="0.2">
      <c r="A32" s="46" t="s">
        <v>20</v>
      </c>
      <c r="B32" s="287" t="s">
        <v>22</v>
      </c>
      <c r="C32" s="304">
        <v>25</v>
      </c>
      <c r="D32" s="304">
        <v>14</v>
      </c>
      <c r="E32" s="304">
        <v>25</v>
      </c>
      <c r="F32" s="304">
        <v>2</v>
      </c>
      <c r="G32" s="304">
        <v>24</v>
      </c>
      <c r="H32" s="304">
        <v>14</v>
      </c>
      <c r="I32" s="44"/>
    </row>
    <row r="33" spans="1:9" s="40" customFormat="1" ht="12.75" customHeight="1" x14ac:dyDescent="0.2">
      <c r="A33" s="46" t="s">
        <v>19</v>
      </c>
      <c r="B33" s="287" t="s">
        <v>25</v>
      </c>
      <c r="C33" s="304">
        <v>1666</v>
      </c>
      <c r="D33" s="304">
        <v>758</v>
      </c>
      <c r="E33" s="304">
        <v>778</v>
      </c>
      <c r="F33" s="304" t="s">
        <v>2</v>
      </c>
      <c r="G33" s="304" t="s">
        <v>2</v>
      </c>
      <c r="H33" s="304">
        <v>130</v>
      </c>
      <c r="I33" s="44"/>
    </row>
    <row r="34" spans="1:9" s="40" customFormat="1" ht="12.75" customHeight="1" x14ac:dyDescent="0.2">
      <c r="A34" s="47"/>
      <c r="B34" s="287"/>
      <c r="C34" s="304"/>
      <c r="D34" s="304"/>
      <c r="E34" s="304"/>
      <c r="F34" s="304"/>
      <c r="G34" s="304"/>
      <c r="H34" s="304"/>
      <c r="I34" s="44"/>
    </row>
    <row r="35" spans="1:9" s="40" customFormat="1" ht="12.75" customHeight="1" x14ac:dyDescent="0.2">
      <c r="A35" s="48" t="s">
        <v>18</v>
      </c>
      <c r="B35" s="287" t="s">
        <v>22</v>
      </c>
      <c r="C35" s="304">
        <v>2</v>
      </c>
      <c r="D35" s="304">
        <v>2</v>
      </c>
      <c r="E35" s="304">
        <v>2</v>
      </c>
      <c r="F35" s="304" t="s">
        <v>89</v>
      </c>
      <c r="G35" s="304">
        <v>2</v>
      </c>
      <c r="H35" s="304">
        <v>2</v>
      </c>
      <c r="I35" s="44"/>
    </row>
    <row r="36" spans="1:9" s="40" customFormat="1" ht="12.75" customHeight="1" x14ac:dyDescent="0.2">
      <c r="A36" s="48"/>
      <c r="B36" s="287" t="s">
        <v>25</v>
      </c>
      <c r="C36" s="304" t="s">
        <v>2</v>
      </c>
      <c r="D36" s="304" t="s">
        <v>2</v>
      </c>
      <c r="E36" s="304" t="s">
        <v>2</v>
      </c>
      <c r="F36" s="304" t="s">
        <v>89</v>
      </c>
      <c r="G36" s="304" t="s">
        <v>2</v>
      </c>
      <c r="H36" s="304" t="s">
        <v>2</v>
      </c>
      <c r="I36" s="44"/>
    </row>
    <row r="37" spans="1:9" s="40" customFormat="1" ht="6" customHeight="1" x14ac:dyDescent="0.2">
      <c r="A37" s="48"/>
      <c r="B37" s="287"/>
      <c r="C37" s="304"/>
      <c r="D37" s="304"/>
      <c r="E37" s="304"/>
      <c r="F37" s="304"/>
      <c r="G37" s="304"/>
      <c r="H37" s="304"/>
      <c r="I37" s="44"/>
    </row>
    <row r="38" spans="1:9" s="40" customFormat="1" ht="12.75" customHeight="1" x14ac:dyDescent="0.2">
      <c r="A38" s="46" t="s">
        <v>34</v>
      </c>
      <c r="B38" s="287" t="s">
        <v>22</v>
      </c>
      <c r="C38" s="304">
        <v>6</v>
      </c>
      <c r="D38" s="304">
        <v>4</v>
      </c>
      <c r="E38" s="304">
        <v>6</v>
      </c>
      <c r="F38" s="304" t="s">
        <v>89</v>
      </c>
      <c r="G38" s="304">
        <v>6</v>
      </c>
      <c r="H38" s="304">
        <v>5</v>
      </c>
      <c r="I38" s="44"/>
    </row>
    <row r="39" spans="1:9" s="40" customFormat="1" ht="12.75" customHeight="1" x14ac:dyDescent="0.2">
      <c r="A39" s="46"/>
      <c r="B39" s="287" t="s">
        <v>25</v>
      </c>
      <c r="C39" s="304">
        <v>125</v>
      </c>
      <c r="D39" s="304">
        <v>41</v>
      </c>
      <c r="E39" s="304">
        <v>76</v>
      </c>
      <c r="F39" s="304" t="s">
        <v>89</v>
      </c>
      <c r="G39" s="304">
        <v>76</v>
      </c>
      <c r="H39" s="304">
        <v>8</v>
      </c>
      <c r="I39" s="44"/>
    </row>
    <row r="40" spans="1:9" s="40" customFormat="1" ht="12.75" customHeight="1" x14ac:dyDescent="0.2">
      <c r="A40" s="46" t="s">
        <v>15</v>
      </c>
      <c r="B40" s="287" t="s">
        <v>22</v>
      </c>
      <c r="C40" s="304">
        <v>2</v>
      </c>
      <c r="D40" s="304">
        <v>2</v>
      </c>
      <c r="E40" s="304">
        <v>2</v>
      </c>
      <c r="F40" s="304">
        <v>1</v>
      </c>
      <c r="G40" s="304">
        <v>2</v>
      </c>
      <c r="H40" s="304">
        <v>1</v>
      </c>
      <c r="I40" s="44"/>
    </row>
    <row r="41" spans="1:9" s="40" customFormat="1" ht="12.75" customHeight="1" x14ac:dyDescent="0.2">
      <c r="A41" s="46"/>
      <c r="B41" s="287" t="s">
        <v>25</v>
      </c>
      <c r="C41" s="304" t="s">
        <v>2</v>
      </c>
      <c r="D41" s="304" t="s">
        <v>2</v>
      </c>
      <c r="E41" s="304" t="s">
        <v>2</v>
      </c>
      <c r="F41" s="304" t="s">
        <v>2</v>
      </c>
      <c r="G41" s="304" t="s">
        <v>2</v>
      </c>
      <c r="H41" s="304" t="s">
        <v>2</v>
      </c>
      <c r="I41" s="44"/>
    </row>
    <row r="42" spans="1:9" s="40" customFormat="1" ht="12.75" customHeight="1" x14ac:dyDescent="0.2">
      <c r="A42" s="46"/>
      <c r="B42" s="288"/>
      <c r="C42" s="305"/>
      <c r="D42" s="305"/>
      <c r="E42" s="305"/>
      <c r="F42" s="304"/>
      <c r="G42" s="304"/>
      <c r="H42" s="305"/>
      <c r="I42" s="44"/>
    </row>
    <row r="43" spans="1:9" s="40" customFormat="1" ht="12.75" customHeight="1" x14ac:dyDescent="0.2">
      <c r="A43" s="47" t="s">
        <v>352</v>
      </c>
      <c r="B43" s="289" t="s">
        <v>22</v>
      </c>
      <c r="C43" s="306">
        <v>88</v>
      </c>
      <c r="D43" s="306">
        <v>63</v>
      </c>
      <c r="E43" s="306">
        <v>86</v>
      </c>
      <c r="F43" s="306">
        <v>6</v>
      </c>
      <c r="G43" s="306">
        <v>83</v>
      </c>
      <c r="H43" s="306">
        <v>61</v>
      </c>
      <c r="I43" s="44"/>
    </row>
    <row r="44" spans="1:9" s="40" customFormat="1" ht="12.75" customHeight="1" x14ac:dyDescent="0.2">
      <c r="A44" s="54"/>
      <c r="B44" s="289" t="s">
        <v>25</v>
      </c>
      <c r="C44" s="306">
        <v>5609</v>
      </c>
      <c r="D44" s="306">
        <v>2285</v>
      </c>
      <c r="E44" s="306">
        <v>2970</v>
      </c>
      <c r="F44" s="306">
        <v>342</v>
      </c>
      <c r="G44" s="306">
        <v>2628</v>
      </c>
      <c r="H44" s="306">
        <v>354</v>
      </c>
      <c r="I44" s="44"/>
    </row>
    <row r="45" spans="1:9" ht="10.5" customHeight="1" x14ac:dyDescent="0.2">
      <c r="A45" s="35"/>
      <c r="C45" s="33"/>
      <c r="D45" s="34"/>
      <c r="E45" s="33"/>
      <c r="F45" s="33"/>
      <c r="G45" s="33"/>
      <c r="H45" s="33"/>
    </row>
    <row r="46" spans="1:9" ht="10.5" customHeight="1" x14ac:dyDescent="0.2">
      <c r="A46" s="35" t="s">
        <v>8</v>
      </c>
      <c r="B46" s="35"/>
      <c r="C46" s="36"/>
      <c r="D46" s="34"/>
      <c r="E46" s="36"/>
      <c r="F46" s="36"/>
      <c r="G46" s="36"/>
      <c r="H46" s="36"/>
    </row>
    <row r="47" spans="1:9" ht="10.5" customHeight="1" x14ac:dyDescent="0.2">
      <c r="A47" s="17" t="s">
        <v>318</v>
      </c>
      <c r="B47" s="35"/>
      <c r="D47" s="34"/>
    </row>
  </sheetData>
  <sheetProtection password="DD3F"/>
  <mergeCells count="11">
    <mergeCell ref="A5:A9"/>
    <mergeCell ref="G8:G9"/>
    <mergeCell ref="B5:B9"/>
    <mergeCell ref="C5:C9"/>
    <mergeCell ref="D5:H5"/>
    <mergeCell ref="D6:D9"/>
    <mergeCell ref="E6:G6"/>
    <mergeCell ref="H6:H9"/>
    <mergeCell ref="E7:E9"/>
    <mergeCell ref="F7:G7"/>
    <mergeCell ref="F8:F9"/>
  </mergeCells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zoomScaleNormal="100" workbookViewId="0"/>
  </sheetViews>
  <sheetFormatPr baseColWidth="10" defaultRowHeight="12.75" customHeight="1" x14ac:dyDescent="0.2"/>
  <cols>
    <col min="1" max="1" width="22.140625" style="17" customWidth="1"/>
    <col min="2" max="2" width="7.28515625" style="17" customWidth="1"/>
    <col min="3" max="5" width="19.140625" style="17" customWidth="1"/>
    <col min="6" max="6" width="17.7109375" style="51" customWidth="1"/>
    <col min="7" max="7" width="8.5703125" style="17" customWidth="1"/>
    <col min="8" max="8" width="9.5703125" style="17" customWidth="1"/>
    <col min="9" max="9" width="9.85546875" style="17" customWidth="1"/>
    <col min="10" max="10" width="11.140625" style="17" customWidth="1"/>
    <col min="11" max="11" width="17.5703125" style="17" customWidth="1"/>
    <col min="12" max="16" width="11.42578125" style="17"/>
    <col min="17" max="17" width="17.5703125" style="17" customWidth="1"/>
    <col min="18" max="18" width="8" style="17" customWidth="1"/>
    <col min="19" max="19" width="10" style="17" customWidth="1"/>
    <col min="20" max="20" width="10.28515625" style="17" customWidth="1"/>
    <col min="21" max="22" width="10" style="17" customWidth="1"/>
    <col min="23" max="23" width="10.5703125" style="17" customWidth="1"/>
    <col min="24" max="24" width="17.85546875" style="17" customWidth="1"/>
    <col min="25" max="25" width="12.42578125" style="17" customWidth="1"/>
    <col min="26" max="26" width="13.28515625" style="17" customWidth="1"/>
    <col min="27" max="27" width="14.85546875" style="17" customWidth="1"/>
    <col min="28" max="28" width="14.140625" style="17" customWidth="1"/>
    <col min="29" max="29" width="18.42578125" style="17" customWidth="1"/>
    <col min="30" max="30" width="13.42578125" style="17" customWidth="1"/>
    <col min="31" max="31" width="13.5703125" style="17" customWidth="1"/>
    <col min="32" max="32" width="13" style="17" customWidth="1"/>
    <col min="33" max="33" width="15" style="17" customWidth="1"/>
    <col min="34" max="16384" width="11.42578125" style="17"/>
  </cols>
  <sheetData>
    <row r="1" spans="1:10" s="38" customFormat="1" ht="15" customHeight="1" x14ac:dyDescent="0.2">
      <c r="A1" s="37" t="s">
        <v>469</v>
      </c>
      <c r="C1" s="39"/>
      <c r="F1" s="41"/>
    </row>
    <row r="2" spans="1:10" s="38" customFormat="1" ht="15" customHeight="1" x14ac:dyDescent="0.2">
      <c r="A2" s="42" t="s">
        <v>448</v>
      </c>
      <c r="C2" s="37"/>
      <c r="F2" s="41"/>
    </row>
    <row r="3" spans="1:10" s="38" customFormat="1" ht="15" customHeight="1" x14ac:dyDescent="0.2">
      <c r="A3" s="282" t="s">
        <v>537</v>
      </c>
      <c r="C3" s="37"/>
      <c r="F3" s="41"/>
    </row>
    <row r="4" spans="1:10" s="38" customFormat="1" ht="15" customHeight="1" x14ac:dyDescent="0.2">
      <c r="F4" s="41"/>
    </row>
    <row r="5" spans="1:10" s="38" customFormat="1" ht="12" customHeight="1" x14ac:dyDescent="0.2">
      <c r="A5" s="662" t="s">
        <v>303</v>
      </c>
      <c r="B5" s="670" t="s">
        <v>134</v>
      </c>
      <c r="C5" s="670" t="s">
        <v>135</v>
      </c>
      <c r="D5" s="671" t="s">
        <v>23</v>
      </c>
      <c r="E5" s="714"/>
      <c r="F5" s="41"/>
    </row>
    <row r="6" spans="1:10" ht="12" customHeight="1" x14ac:dyDescent="0.2">
      <c r="A6" s="663"/>
      <c r="B6" s="665"/>
      <c r="C6" s="665"/>
      <c r="D6" s="735" t="s">
        <v>54</v>
      </c>
      <c r="E6" s="737" t="s">
        <v>52</v>
      </c>
      <c r="F6" s="38"/>
      <c r="G6" s="38"/>
      <c r="H6" s="38"/>
      <c r="I6" s="38"/>
      <c r="J6" s="38"/>
    </row>
    <row r="7" spans="1:10" ht="12" customHeight="1" x14ac:dyDescent="0.2">
      <c r="A7" s="663"/>
      <c r="B7" s="665"/>
      <c r="C7" s="665"/>
      <c r="D7" s="735"/>
      <c r="E7" s="737"/>
      <c r="F7" s="38"/>
      <c r="G7" s="38"/>
      <c r="H7" s="38"/>
      <c r="I7" s="38"/>
      <c r="J7" s="55"/>
    </row>
    <row r="8" spans="1:10" ht="12" customHeight="1" x14ac:dyDescent="0.2">
      <c r="A8" s="712"/>
      <c r="B8" s="713"/>
      <c r="C8" s="713"/>
      <c r="D8" s="736"/>
      <c r="E8" s="738"/>
      <c r="F8" s="38"/>
      <c r="G8" s="38"/>
      <c r="H8" s="38"/>
      <c r="I8" s="38"/>
      <c r="J8" s="38"/>
    </row>
    <row r="9" spans="1:10" ht="12.75" customHeight="1" x14ac:dyDescent="0.2">
      <c r="A9" s="22"/>
      <c r="B9" s="295"/>
      <c r="C9" s="22"/>
      <c r="D9" s="22"/>
      <c r="E9" s="19"/>
      <c r="F9" s="38"/>
      <c r="G9" s="38"/>
      <c r="H9" s="38"/>
      <c r="I9" s="38"/>
      <c r="J9" s="38"/>
    </row>
    <row r="10" spans="1:10" s="40" customFormat="1" ht="12.75" customHeight="1" x14ac:dyDescent="0.2">
      <c r="A10" s="43" t="s">
        <v>16</v>
      </c>
      <c r="B10" s="287" t="s">
        <v>22</v>
      </c>
      <c r="C10" s="304">
        <v>8</v>
      </c>
      <c r="D10" s="304">
        <v>7</v>
      </c>
      <c r="E10" s="304">
        <v>7</v>
      </c>
    </row>
    <row r="11" spans="1:10" s="40" customFormat="1" ht="12.75" customHeight="1" x14ac:dyDescent="0.2">
      <c r="A11" s="43"/>
      <c r="B11" s="287" t="s">
        <v>25</v>
      </c>
      <c r="C11" s="304">
        <v>49</v>
      </c>
      <c r="D11" s="315">
        <v>24</v>
      </c>
      <c r="E11" s="304">
        <v>25</v>
      </c>
    </row>
    <row r="12" spans="1:10" s="40" customFormat="1" ht="6" customHeight="1" x14ac:dyDescent="0.2">
      <c r="A12" s="43"/>
      <c r="B12" s="287"/>
      <c r="C12" s="315"/>
      <c r="D12" s="315"/>
      <c r="E12" s="315"/>
    </row>
    <row r="13" spans="1:10" s="40" customFormat="1" ht="12.75" customHeight="1" x14ac:dyDescent="0.2">
      <c r="A13" s="43" t="s">
        <v>12</v>
      </c>
      <c r="B13" s="287" t="s">
        <v>22</v>
      </c>
      <c r="C13" s="304">
        <v>61</v>
      </c>
      <c r="D13" s="304">
        <v>51</v>
      </c>
      <c r="E13" s="304">
        <v>45</v>
      </c>
    </row>
    <row r="14" spans="1:10" s="40" customFormat="1" ht="12.75" customHeight="1" x14ac:dyDescent="0.2">
      <c r="A14" s="43"/>
      <c r="B14" s="287" t="s">
        <v>25</v>
      </c>
      <c r="C14" s="304">
        <v>533</v>
      </c>
      <c r="D14" s="304">
        <v>288</v>
      </c>
      <c r="E14" s="304">
        <v>245</v>
      </c>
    </row>
    <row r="15" spans="1:10" s="40" customFormat="1" ht="12.75" customHeight="1" x14ac:dyDescent="0.2">
      <c r="A15" s="43" t="s">
        <v>13</v>
      </c>
      <c r="B15" s="287" t="s">
        <v>22</v>
      </c>
      <c r="C15" s="304">
        <v>35</v>
      </c>
      <c r="D15" s="304">
        <v>33</v>
      </c>
      <c r="E15" s="315">
        <v>26</v>
      </c>
    </row>
    <row r="16" spans="1:10" s="40" customFormat="1" ht="12.75" customHeight="1" x14ac:dyDescent="0.2">
      <c r="A16" s="43"/>
      <c r="B16" s="287" t="s">
        <v>25</v>
      </c>
      <c r="C16" s="304">
        <v>297</v>
      </c>
      <c r="D16" s="315">
        <v>163</v>
      </c>
      <c r="E16" s="315">
        <v>134</v>
      </c>
    </row>
    <row r="17" spans="1:5" s="40" customFormat="1" ht="12.75" customHeight="1" x14ac:dyDescent="0.2">
      <c r="A17" s="43" t="s">
        <v>4</v>
      </c>
      <c r="B17" s="287" t="s">
        <v>22</v>
      </c>
      <c r="C17" s="315">
        <v>33</v>
      </c>
      <c r="D17" s="315">
        <v>26</v>
      </c>
      <c r="E17" s="315">
        <v>23</v>
      </c>
    </row>
    <row r="18" spans="1:5" s="40" customFormat="1" ht="12.75" customHeight="1" x14ac:dyDescent="0.2">
      <c r="A18" s="43"/>
      <c r="B18" s="287" t="s">
        <v>25</v>
      </c>
      <c r="C18" s="304">
        <v>411</v>
      </c>
      <c r="D18" s="315">
        <v>170</v>
      </c>
      <c r="E18" s="315">
        <v>241</v>
      </c>
    </row>
    <row r="19" spans="1:5" s="40" customFormat="1" ht="12.75" customHeight="1" x14ac:dyDescent="0.2">
      <c r="A19" s="43" t="s">
        <v>32</v>
      </c>
      <c r="B19" s="287" t="s">
        <v>22</v>
      </c>
      <c r="C19" s="304">
        <v>26</v>
      </c>
      <c r="D19" s="304">
        <v>22</v>
      </c>
      <c r="E19" s="304">
        <v>17</v>
      </c>
    </row>
    <row r="20" spans="1:5" s="40" customFormat="1" ht="12.75" customHeight="1" x14ac:dyDescent="0.2">
      <c r="A20" s="43"/>
      <c r="B20" s="287" t="s">
        <v>25</v>
      </c>
      <c r="C20" s="304">
        <v>912</v>
      </c>
      <c r="D20" s="315">
        <v>737</v>
      </c>
      <c r="E20" s="315">
        <v>175</v>
      </c>
    </row>
    <row r="21" spans="1:5" s="40" customFormat="1" ht="12.75" customHeight="1" x14ac:dyDescent="0.2">
      <c r="A21" s="43"/>
      <c r="B21" s="287"/>
      <c r="C21" s="315"/>
      <c r="D21" s="315"/>
      <c r="E21" s="315"/>
    </row>
    <row r="22" spans="1:5" s="40" customFormat="1" ht="12.75" customHeight="1" x14ac:dyDescent="0.2">
      <c r="A22" s="46" t="s">
        <v>17</v>
      </c>
      <c r="B22" s="287" t="s">
        <v>22</v>
      </c>
      <c r="C22" s="304">
        <v>2</v>
      </c>
      <c r="D22" s="304">
        <v>2</v>
      </c>
      <c r="E22" s="304">
        <v>2</v>
      </c>
    </row>
    <row r="23" spans="1:5" s="40" customFormat="1" ht="12.75" customHeight="1" x14ac:dyDescent="0.2">
      <c r="A23" s="46"/>
      <c r="B23" s="287" t="s">
        <v>25</v>
      </c>
      <c r="C23" s="304" t="s">
        <v>2</v>
      </c>
      <c r="D23" s="304" t="s">
        <v>2</v>
      </c>
      <c r="E23" s="304" t="s">
        <v>2</v>
      </c>
    </row>
    <row r="24" spans="1:5" s="40" customFormat="1" ht="6" customHeight="1" x14ac:dyDescent="0.2">
      <c r="A24" s="46"/>
      <c r="B24" s="287"/>
      <c r="C24" s="379"/>
      <c r="D24" s="379"/>
      <c r="E24" s="379"/>
    </row>
    <row r="25" spans="1:5" s="40" customFormat="1" ht="12.75" customHeight="1" x14ac:dyDescent="0.2">
      <c r="A25" s="46" t="s">
        <v>5</v>
      </c>
      <c r="B25" s="287" t="s">
        <v>22</v>
      </c>
      <c r="C25" s="304">
        <v>28</v>
      </c>
      <c r="D25" s="304">
        <v>18</v>
      </c>
      <c r="E25" s="304">
        <v>25</v>
      </c>
    </row>
    <row r="26" spans="1:5" s="40" customFormat="1" ht="12.75" customHeight="1" x14ac:dyDescent="0.2">
      <c r="A26" s="46"/>
      <c r="B26" s="287" t="s">
        <v>25</v>
      </c>
      <c r="C26" s="304">
        <v>290</v>
      </c>
      <c r="D26" s="379">
        <v>154</v>
      </c>
      <c r="E26" s="379">
        <v>136</v>
      </c>
    </row>
    <row r="27" spans="1:5" s="40" customFormat="1" ht="12.75" customHeight="1" x14ac:dyDescent="0.2">
      <c r="A27" s="46" t="s">
        <v>14</v>
      </c>
      <c r="B27" s="287" t="s">
        <v>22</v>
      </c>
      <c r="C27" s="304">
        <v>25</v>
      </c>
      <c r="D27" s="304">
        <v>18</v>
      </c>
      <c r="E27" s="304">
        <v>21</v>
      </c>
    </row>
    <row r="28" spans="1:5" s="40" customFormat="1" ht="12.75" customHeight="1" x14ac:dyDescent="0.2">
      <c r="A28" s="46"/>
      <c r="B28" s="287" t="s">
        <v>25</v>
      </c>
      <c r="C28" s="304">
        <v>346</v>
      </c>
      <c r="D28" s="379">
        <v>151</v>
      </c>
      <c r="E28" s="379">
        <v>195</v>
      </c>
    </row>
    <row r="29" spans="1:5" s="56" customFormat="1" ht="12.75" customHeight="1" x14ac:dyDescent="0.2">
      <c r="A29" s="46" t="s">
        <v>33</v>
      </c>
      <c r="B29" s="287" t="s">
        <v>22</v>
      </c>
      <c r="C29" s="304">
        <v>18</v>
      </c>
      <c r="D29" s="304">
        <v>16</v>
      </c>
      <c r="E29" s="304">
        <v>14</v>
      </c>
    </row>
    <row r="30" spans="1:5" s="56" customFormat="1" ht="12.75" customHeight="1" x14ac:dyDescent="0.2">
      <c r="A30" s="46"/>
      <c r="B30" s="287" t="s">
        <v>25</v>
      </c>
      <c r="C30" s="304">
        <v>425</v>
      </c>
      <c r="D30" s="379">
        <v>247</v>
      </c>
      <c r="E30" s="379">
        <v>178</v>
      </c>
    </row>
    <row r="31" spans="1:5" s="56" customFormat="1" ht="12.75" customHeight="1" x14ac:dyDescent="0.2">
      <c r="A31" s="46" t="s">
        <v>20</v>
      </c>
      <c r="B31" s="287" t="s">
        <v>22</v>
      </c>
      <c r="C31" s="304">
        <v>37</v>
      </c>
      <c r="D31" s="304">
        <v>25</v>
      </c>
      <c r="E31" s="304">
        <v>30</v>
      </c>
    </row>
    <row r="32" spans="1:5" s="56" customFormat="1" ht="12.75" customHeight="1" x14ac:dyDescent="0.2">
      <c r="A32" s="46" t="s">
        <v>19</v>
      </c>
      <c r="B32" s="287" t="s">
        <v>25</v>
      </c>
      <c r="C32" s="304">
        <v>505</v>
      </c>
      <c r="D32" s="379">
        <v>218</v>
      </c>
      <c r="E32" s="379">
        <v>287</v>
      </c>
    </row>
    <row r="33" spans="1:6" s="40" customFormat="1" ht="12.75" customHeight="1" x14ac:dyDescent="0.2">
      <c r="A33" s="47"/>
      <c r="B33" s="287"/>
      <c r="C33" s="379"/>
      <c r="D33" s="379"/>
      <c r="E33" s="379"/>
    </row>
    <row r="34" spans="1:6" s="40" customFormat="1" ht="12.75" customHeight="1" x14ac:dyDescent="0.2">
      <c r="A34" s="48" t="s">
        <v>18</v>
      </c>
      <c r="B34" s="287" t="s">
        <v>22</v>
      </c>
      <c r="C34" s="304">
        <v>3</v>
      </c>
      <c r="D34" s="304">
        <v>3</v>
      </c>
      <c r="E34" s="304">
        <v>3</v>
      </c>
    </row>
    <row r="35" spans="1:6" s="40" customFormat="1" ht="12.75" customHeight="1" x14ac:dyDescent="0.2">
      <c r="A35" s="48"/>
      <c r="B35" s="287" t="s">
        <v>25</v>
      </c>
      <c r="C35" s="304" t="s">
        <v>2</v>
      </c>
      <c r="D35" s="304" t="s">
        <v>2</v>
      </c>
      <c r="E35" s="304" t="s">
        <v>2</v>
      </c>
    </row>
    <row r="36" spans="1:6" s="40" customFormat="1" ht="6" customHeight="1" x14ac:dyDescent="0.2">
      <c r="A36" s="48"/>
      <c r="B36" s="287"/>
      <c r="C36" s="315"/>
      <c r="D36" s="315"/>
      <c r="E36" s="315"/>
    </row>
    <row r="37" spans="1:6" s="40" customFormat="1" ht="12.75" customHeight="1" x14ac:dyDescent="0.2">
      <c r="A37" s="46" t="s">
        <v>34</v>
      </c>
      <c r="B37" s="287" t="s">
        <v>22</v>
      </c>
      <c r="C37" s="304">
        <v>27</v>
      </c>
      <c r="D37" s="304">
        <v>21</v>
      </c>
      <c r="E37" s="304">
        <v>21</v>
      </c>
    </row>
    <row r="38" spans="1:6" s="40" customFormat="1" ht="12.75" customHeight="1" x14ac:dyDescent="0.2">
      <c r="A38" s="46"/>
      <c r="B38" s="287" t="s">
        <v>25</v>
      </c>
      <c r="C38" s="304">
        <v>1046</v>
      </c>
      <c r="D38" s="315">
        <v>799</v>
      </c>
      <c r="E38" s="315">
        <v>247</v>
      </c>
    </row>
    <row r="39" spans="1:6" s="40" customFormat="1" ht="12.75" customHeight="1" x14ac:dyDescent="0.2">
      <c r="A39" s="46" t="s">
        <v>15</v>
      </c>
      <c r="B39" s="287" t="s">
        <v>22</v>
      </c>
      <c r="C39" s="315">
        <v>22</v>
      </c>
      <c r="D39" s="315">
        <v>16</v>
      </c>
      <c r="E39" s="315">
        <v>19</v>
      </c>
    </row>
    <row r="40" spans="1:6" s="40" customFormat="1" ht="12.75" customHeight="1" x14ac:dyDescent="0.2">
      <c r="A40" s="46"/>
      <c r="B40" s="287" t="s">
        <v>25</v>
      </c>
      <c r="C40" s="304">
        <v>2303</v>
      </c>
      <c r="D40" s="315">
        <v>1711</v>
      </c>
      <c r="E40" s="315">
        <v>592</v>
      </c>
    </row>
    <row r="41" spans="1:6" s="40" customFormat="1" ht="12.75" customHeight="1" x14ac:dyDescent="0.2">
      <c r="A41" s="46"/>
      <c r="B41" s="288"/>
      <c r="C41" s="318"/>
      <c r="D41" s="318"/>
      <c r="E41" s="318"/>
    </row>
    <row r="42" spans="1:6" s="40" customFormat="1" ht="12.75" customHeight="1" x14ac:dyDescent="0.2">
      <c r="A42" s="47" t="s">
        <v>312</v>
      </c>
      <c r="B42" s="289" t="s">
        <v>22</v>
      </c>
      <c r="C42" s="318">
        <v>325</v>
      </c>
      <c r="D42" s="318">
        <v>258</v>
      </c>
      <c r="E42" s="318">
        <v>253</v>
      </c>
    </row>
    <row r="43" spans="1:6" s="40" customFormat="1" ht="12.75" customHeight="1" x14ac:dyDescent="0.2">
      <c r="A43" s="49"/>
      <c r="B43" s="289" t="s">
        <v>25</v>
      </c>
      <c r="C43" s="318">
        <v>7365</v>
      </c>
      <c r="D43" s="318">
        <v>4795</v>
      </c>
      <c r="E43" s="318">
        <v>2570</v>
      </c>
    </row>
    <row r="44" spans="1:6" s="40" customFormat="1" ht="12.75" customHeight="1" x14ac:dyDescent="0.2">
      <c r="A44" s="50" t="s">
        <v>35</v>
      </c>
      <c r="B44" s="287" t="s">
        <v>22</v>
      </c>
      <c r="C44" s="315">
        <v>367</v>
      </c>
      <c r="D44" s="315">
        <v>255</v>
      </c>
      <c r="E44" s="315">
        <v>286</v>
      </c>
    </row>
    <row r="45" spans="1:6" s="40" customFormat="1" ht="12.75" customHeight="1" x14ac:dyDescent="0.2">
      <c r="A45" s="49"/>
      <c r="B45" s="287" t="s">
        <v>25</v>
      </c>
      <c r="C45" s="304">
        <v>7287</v>
      </c>
      <c r="D45" s="315">
        <v>4716</v>
      </c>
      <c r="E45" s="315">
        <v>2571</v>
      </c>
    </row>
    <row r="46" spans="1:6" s="40" customFormat="1" ht="12.75" customHeight="1" x14ac:dyDescent="0.2">
      <c r="A46" s="50" t="s">
        <v>43</v>
      </c>
      <c r="B46" s="287" t="s">
        <v>22</v>
      </c>
      <c r="C46" s="305" t="s">
        <v>2</v>
      </c>
      <c r="D46" s="305" t="s">
        <v>2</v>
      </c>
      <c r="E46" s="305" t="s">
        <v>2</v>
      </c>
    </row>
    <row r="47" spans="1:6" s="40" customFormat="1" ht="12.75" customHeight="1" x14ac:dyDescent="0.2">
      <c r="A47" s="49"/>
      <c r="B47" s="287" t="s">
        <v>25</v>
      </c>
      <c r="C47" s="305" t="s">
        <v>2</v>
      </c>
      <c r="D47" s="305" t="s">
        <v>2</v>
      </c>
      <c r="E47" s="305" t="s">
        <v>2</v>
      </c>
    </row>
    <row r="48" spans="1:6" s="40" customFormat="1" ht="12.75" customHeight="1" x14ac:dyDescent="0.2">
      <c r="A48" s="50" t="s">
        <v>44</v>
      </c>
      <c r="B48" s="287" t="s">
        <v>22</v>
      </c>
      <c r="C48" s="305" t="s">
        <v>2</v>
      </c>
      <c r="D48" s="305" t="s">
        <v>2</v>
      </c>
      <c r="E48" s="305" t="s">
        <v>2</v>
      </c>
      <c r="F48" s="44"/>
    </row>
    <row r="49" spans="1:6" s="40" customFormat="1" ht="12.75" customHeight="1" x14ac:dyDescent="0.2">
      <c r="A49" s="49"/>
      <c r="B49" s="287" t="s">
        <v>25</v>
      </c>
      <c r="C49" s="305" t="s">
        <v>2</v>
      </c>
      <c r="D49" s="305" t="s">
        <v>2</v>
      </c>
      <c r="E49" s="305" t="s">
        <v>2</v>
      </c>
      <c r="F49" s="44"/>
    </row>
    <row r="50" spans="1:6" s="40" customFormat="1" ht="12.75" customHeight="1" x14ac:dyDescent="0.2">
      <c r="A50" s="50" t="s">
        <v>45</v>
      </c>
      <c r="B50" s="287" t="s">
        <v>22</v>
      </c>
      <c r="C50" s="305" t="s">
        <v>2</v>
      </c>
      <c r="D50" s="305" t="s">
        <v>2</v>
      </c>
      <c r="E50" s="305" t="s">
        <v>2</v>
      </c>
      <c r="F50" s="44"/>
    </row>
    <row r="51" spans="1:6" s="40" customFormat="1" ht="12.75" customHeight="1" x14ac:dyDescent="0.2">
      <c r="A51" s="49"/>
      <c r="B51" s="287" t="s">
        <v>25</v>
      </c>
      <c r="C51" s="305" t="s">
        <v>2</v>
      </c>
      <c r="D51" s="305" t="s">
        <v>2</v>
      </c>
      <c r="E51" s="305" t="s">
        <v>2</v>
      </c>
      <c r="F51" s="44"/>
    </row>
    <row r="52" spans="1:6" ht="10.5" customHeight="1" x14ac:dyDescent="0.2">
      <c r="A52" s="35"/>
      <c r="B52" s="35"/>
      <c r="C52" s="33"/>
      <c r="D52" s="34"/>
      <c r="E52" s="33"/>
    </row>
    <row r="53" spans="1:6" ht="10.5" customHeight="1" x14ac:dyDescent="0.2">
      <c r="A53" s="35" t="s">
        <v>8</v>
      </c>
      <c r="B53" s="35"/>
      <c r="C53" s="36"/>
      <c r="D53" s="34"/>
      <c r="E53" s="36"/>
    </row>
    <row r="54" spans="1:6" ht="10.5" customHeight="1" x14ac:dyDescent="0.2">
      <c r="A54" s="17" t="s">
        <v>53</v>
      </c>
      <c r="D54" s="34"/>
    </row>
  </sheetData>
  <sheetProtection password="DD3F"/>
  <mergeCells count="6">
    <mergeCell ref="A5:A8"/>
    <mergeCell ref="B5:B8"/>
    <mergeCell ref="C5:C8"/>
    <mergeCell ref="D5:E5"/>
    <mergeCell ref="D6:D8"/>
    <mergeCell ref="E6:E8"/>
  </mergeCells>
  <phoneticPr fontId="32" type="noConversion"/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/>
  </sheetViews>
  <sheetFormatPr baseColWidth="10" defaultRowHeight="12.75" customHeight="1" x14ac:dyDescent="0.2"/>
  <cols>
    <col min="1" max="1" width="22.140625" style="17" customWidth="1"/>
    <col min="2" max="2" width="7.28515625" style="17" customWidth="1"/>
    <col min="3" max="5" width="19.140625" style="17" customWidth="1"/>
    <col min="6" max="6" width="17.7109375" style="51" customWidth="1"/>
    <col min="7" max="7" width="8.5703125" style="17" customWidth="1"/>
    <col min="8" max="8" width="9.5703125" style="17" customWidth="1"/>
    <col min="9" max="9" width="9.85546875" style="17" customWidth="1"/>
    <col min="10" max="10" width="11.140625" style="17" customWidth="1"/>
    <col min="11" max="11" width="17.5703125" style="17" customWidth="1"/>
    <col min="12" max="16" width="11.42578125" style="17"/>
    <col min="17" max="17" width="17.5703125" style="17" customWidth="1"/>
    <col min="18" max="18" width="8" style="17" customWidth="1"/>
    <col min="19" max="19" width="10" style="17" customWidth="1"/>
    <col min="20" max="20" width="10.28515625" style="17" customWidth="1"/>
    <col min="21" max="22" width="10" style="17" customWidth="1"/>
    <col min="23" max="23" width="10.5703125" style="17" customWidth="1"/>
    <col min="24" max="24" width="17.85546875" style="17" customWidth="1"/>
    <col min="25" max="25" width="12.42578125" style="17" customWidth="1"/>
    <col min="26" max="26" width="13.28515625" style="17" customWidth="1"/>
    <col min="27" max="27" width="14.85546875" style="17" customWidth="1"/>
    <col min="28" max="28" width="14.140625" style="17" customWidth="1"/>
    <col min="29" max="29" width="18.42578125" style="17" customWidth="1"/>
    <col min="30" max="30" width="13.42578125" style="17" customWidth="1"/>
    <col min="31" max="31" width="13.5703125" style="17" customWidth="1"/>
    <col min="32" max="32" width="13" style="17" customWidth="1"/>
    <col min="33" max="33" width="15" style="17" customWidth="1"/>
    <col min="34" max="16384" width="11.42578125" style="17"/>
  </cols>
  <sheetData>
    <row r="1" spans="1:10" s="38" customFormat="1" ht="15" customHeight="1" x14ac:dyDescent="0.2">
      <c r="A1" s="38" t="s">
        <v>468</v>
      </c>
      <c r="C1" s="39"/>
      <c r="F1" s="41"/>
    </row>
    <row r="2" spans="1:10" s="38" customFormat="1" ht="15" customHeight="1" x14ac:dyDescent="0.2">
      <c r="A2" s="402" t="s">
        <v>441</v>
      </c>
      <c r="C2" s="37"/>
      <c r="F2" s="41"/>
    </row>
    <row r="3" spans="1:10" s="38" customFormat="1" ht="15" customHeight="1" x14ac:dyDescent="0.2">
      <c r="A3" s="282" t="s">
        <v>467</v>
      </c>
      <c r="C3" s="37"/>
      <c r="F3" s="41"/>
    </row>
    <row r="4" spans="1:10" s="38" customFormat="1" ht="15" customHeight="1" x14ac:dyDescent="0.2">
      <c r="F4" s="41"/>
    </row>
    <row r="5" spans="1:10" s="38" customFormat="1" ht="12" customHeight="1" x14ac:dyDescent="0.2">
      <c r="A5" s="662" t="s">
        <v>349</v>
      </c>
      <c r="B5" s="670" t="s">
        <v>134</v>
      </c>
      <c r="C5" s="670" t="s">
        <v>135</v>
      </c>
      <c r="D5" s="671" t="s">
        <v>23</v>
      </c>
      <c r="E5" s="714"/>
      <c r="F5" s="41"/>
    </row>
    <row r="6" spans="1:10" ht="12" customHeight="1" x14ac:dyDescent="0.2">
      <c r="A6" s="663"/>
      <c r="B6" s="665"/>
      <c r="C6" s="665"/>
      <c r="D6" s="735" t="s">
        <v>54</v>
      </c>
      <c r="E6" s="737" t="s">
        <v>52</v>
      </c>
      <c r="F6" s="38"/>
      <c r="G6" s="38"/>
      <c r="H6" s="38"/>
      <c r="I6" s="38"/>
      <c r="J6" s="38"/>
    </row>
    <row r="7" spans="1:10" ht="12" customHeight="1" x14ac:dyDescent="0.2">
      <c r="A7" s="663"/>
      <c r="B7" s="665"/>
      <c r="C7" s="665"/>
      <c r="D7" s="735"/>
      <c r="E7" s="737"/>
      <c r="F7" s="38"/>
      <c r="G7" s="38"/>
      <c r="H7" s="38"/>
      <c r="I7" s="38"/>
      <c r="J7" s="55"/>
    </row>
    <row r="8" spans="1:10" ht="12" customHeight="1" x14ac:dyDescent="0.2">
      <c r="A8" s="712"/>
      <c r="B8" s="713"/>
      <c r="C8" s="713"/>
      <c r="D8" s="736"/>
      <c r="E8" s="738"/>
      <c r="F8" s="38"/>
      <c r="G8" s="38"/>
      <c r="H8" s="38"/>
      <c r="I8" s="38"/>
      <c r="J8" s="38"/>
    </row>
    <row r="9" spans="1:10" ht="12.75" customHeight="1" x14ac:dyDescent="0.2">
      <c r="A9" s="22"/>
      <c r="B9" s="295"/>
      <c r="C9" s="22"/>
      <c r="D9" s="22"/>
      <c r="E9" s="19"/>
      <c r="F9" s="38"/>
      <c r="G9" s="38"/>
      <c r="H9" s="38"/>
      <c r="I9" s="38"/>
      <c r="J9" s="38"/>
    </row>
    <row r="10" spans="1:10" s="40" customFormat="1" ht="12.75" customHeight="1" x14ac:dyDescent="0.2">
      <c r="A10" s="43" t="s">
        <v>16</v>
      </c>
      <c r="B10" s="287" t="s">
        <v>22</v>
      </c>
      <c r="C10" s="304" t="s">
        <v>89</v>
      </c>
      <c r="D10" s="304" t="s">
        <v>89</v>
      </c>
      <c r="E10" s="304" t="s">
        <v>89</v>
      </c>
    </row>
    <row r="11" spans="1:10" s="40" customFormat="1" ht="12.75" customHeight="1" x14ac:dyDescent="0.2">
      <c r="A11" s="43"/>
      <c r="B11" s="287" t="s">
        <v>25</v>
      </c>
      <c r="C11" s="304" t="s">
        <v>89</v>
      </c>
      <c r="D11" s="304" t="s">
        <v>89</v>
      </c>
      <c r="E11" s="304" t="s">
        <v>89</v>
      </c>
    </row>
    <row r="12" spans="1:10" s="40" customFormat="1" ht="6" customHeight="1" x14ac:dyDescent="0.2">
      <c r="A12" s="43"/>
      <c r="B12" s="287"/>
      <c r="C12" s="379"/>
      <c r="D12" s="379"/>
      <c r="E12" s="379"/>
    </row>
    <row r="13" spans="1:10" s="40" customFormat="1" ht="12.75" customHeight="1" x14ac:dyDescent="0.2">
      <c r="A13" s="43" t="s">
        <v>12</v>
      </c>
      <c r="B13" s="287" t="s">
        <v>22</v>
      </c>
      <c r="C13" s="304">
        <v>2</v>
      </c>
      <c r="D13" s="304">
        <v>2</v>
      </c>
      <c r="E13" s="304">
        <v>1</v>
      </c>
    </row>
    <row r="14" spans="1:10" s="40" customFormat="1" ht="12.75" customHeight="1" x14ac:dyDescent="0.2">
      <c r="A14" s="43"/>
      <c r="B14" s="287" t="s">
        <v>25</v>
      </c>
      <c r="C14" s="304" t="s">
        <v>2</v>
      </c>
      <c r="D14" s="304" t="s">
        <v>2</v>
      </c>
      <c r="E14" s="304" t="s">
        <v>2</v>
      </c>
    </row>
    <row r="15" spans="1:10" s="40" customFormat="1" ht="12.75" customHeight="1" x14ac:dyDescent="0.2">
      <c r="A15" s="43" t="s">
        <v>13</v>
      </c>
      <c r="B15" s="287" t="s">
        <v>22</v>
      </c>
      <c r="C15" s="304">
        <v>5</v>
      </c>
      <c r="D15" s="304">
        <v>5</v>
      </c>
      <c r="E15" s="379">
        <v>4</v>
      </c>
    </row>
    <row r="16" spans="1:10" s="40" customFormat="1" ht="12.75" customHeight="1" x14ac:dyDescent="0.2">
      <c r="A16" s="43"/>
      <c r="B16" s="287" t="s">
        <v>25</v>
      </c>
      <c r="C16" s="304">
        <v>31</v>
      </c>
      <c r="D16" s="379">
        <v>17</v>
      </c>
      <c r="E16" s="379">
        <v>14</v>
      </c>
    </row>
    <row r="17" spans="1:5" s="40" customFormat="1" ht="12.75" customHeight="1" x14ac:dyDescent="0.2">
      <c r="A17" s="43" t="s">
        <v>4</v>
      </c>
      <c r="B17" s="287" t="s">
        <v>22</v>
      </c>
      <c r="C17" s="379">
        <v>3</v>
      </c>
      <c r="D17" s="379">
        <v>3</v>
      </c>
      <c r="E17" s="379">
        <v>2</v>
      </c>
    </row>
    <row r="18" spans="1:5" s="40" customFormat="1" ht="12.75" customHeight="1" x14ac:dyDescent="0.2">
      <c r="A18" s="43"/>
      <c r="B18" s="287" t="s">
        <v>25</v>
      </c>
      <c r="C18" s="304">
        <v>40</v>
      </c>
      <c r="D18" s="304" t="s">
        <v>2</v>
      </c>
      <c r="E18" s="304" t="s">
        <v>2</v>
      </c>
    </row>
    <row r="19" spans="1:5" s="40" customFormat="1" ht="12.75" customHeight="1" x14ac:dyDescent="0.2">
      <c r="A19" s="43" t="s">
        <v>32</v>
      </c>
      <c r="B19" s="287" t="s">
        <v>22</v>
      </c>
      <c r="C19" s="304">
        <v>2</v>
      </c>
      <c r="D19" s="304">
        <v>2</v>
      </c>
      <c r="E19" s="304" t="s">
        <v>89</v>
      </c>
    </row>
    <row r="20" spans="1:5" s="40" customFormat="1" ht="12.75" customHeight="1" x14ac:dyDescent="0.2">
      <c r="A20" s="43"/>
      <c r="B20" s="287" t="s">
        <v>25</v>
      </c>
      <c r="C20" s="304" t="s">
        <v>2</v>
      </c>
      <c r="D20" s="304" t="s">
        <v>2</v>
      </c>
      <c r="E20" s="304" t="s">
        <v>89</v>
      </c>
    </row>
    <row r="21" spans="1:5" s="40" customFormat="1" ht="12.75" customHeight="1" x14ac:dyDescent="0.2">
      <c r="A21" s="43"/>
      <c r="B21" s="287"/>
      <c r="C21" s="379"/>
      <c r="D21" s="379"/>
      <c r="E21" s="379"/>
    </row>
    <row r="22" spans="1:5" s="40" customFormat="1" ht="12.75" customHeight="1" x14ac:dyDescent="0.2">
      <c r="A22" s="46" t="s">
        <v>17</v>
      </c>
      <c r="B22" s="287" t="s">
        <v>22</v>
      </c>
      <c r="C22" s="304" t="s">
        <v>89</v>
      </c>
      <c r="D22" s="304" t="s">
        <v>89</v>
      </c>
      <c r="E22" s="304" t="s">
        <v>89</v>
      </c>
    </row>
    <row r="23" spans="1:5" s="40" customFormat="1" ht="12.75" customHeight="1" x14ac:dyDescent="0.2">
      <c r="A23" s="46"/>
      <c r="B23" s="287" t="s">
        <v>25</v>
      </c>
      <c r="C23" s="304" t="s">
        <v>89</v>
      </c>
      <c r="D23" s="304" t="s">
        <v>89</v>
      </c>
      <c r="E23" s="304" t="s">
        <v>89</v>
      </c>
    </row>
    <row r="24" spans="1:5" s="40" customFormat="1" ht="6" customHeight="1" x14ac:dyDescent="0.2">
      <c r="A24" s="46"/>
      <c r="B24" s="287"/>
      <c r="C24" s="379"/>
      <c r="D24" s="379"/>
      <c r="E24" s="379"/>
    </row>
    <row r="25" spans="1:5" s="40" customFormat="1" ht="12.75" customHeight="1" x14ac:dyDescent="0.2">
      <c r="A25" s="46" t="s">
        <v>5</v>
      </c>
      <c r="B25" s="287" t="s">
        <v>22</v>
      </c>
      <c r="C25" s="304">
        <v>1</v>
      </c>
      <c r="D25" s="304">
        <v>1</v>
      </c>
      <c r="E25" s="304">
        <v>1</v>
      </c>
    </row>
    <row r="26" spans="1:5" s="40" customFormat="1" ht="12.75" customHeight="1" x14ac:dyDescent="0.2">
      <c r="A26" s="46"/>
      <c r="B26" s="287" t="s">
        <v>25</v>
      </c>
      <c r="C26" s="304" t="s">
        <v>2</v>
      </c>
      <c r="D26" s="304" t="s">
        <v>2</v>
      </c>
      <c r="E26" s="304" t="s">
        <v>2</v>
      </c>
    </row>
    <row r="27" spans="1:5" s="40" customFormat="1" ht="12.75" customHeight="1" x14ac:dyDescent="0.2">
      <c r="A27" s="46" t="s">
        <v>14</v>
      </c>
      <c r="B27" s="287" t="s">
        <v>22</v>
      </c>
      <c r="C27" s="304">
        <v>3</v>
      </c>
      <c r="D27" s="304">
        <v>3</v>
      </c>
      <c r="E27" s="304">
        <v>3</v>
      </c>
    </row>
    <row r="28" spans="1:5" s="40" customFormat="1" ht="12.75" customHeight="1" x14ac:dyDescent="0.2">
      <c r="A28" s="46"/>
      <c r="B28" s="287" t="s">
        <v>25</v>
      </c>
      <c r="C28" s="304" t="s">
        <v>2</v>
      </c>
      <c r="D28" s="304" t="s">
        <v>2</v>
      </c>
      <c r="E28" s="304" t="s">
        <v>2</v>
      </c>
    </row>
    <row r="29" spans="1:5" s="56" customFormat="1" ht="12.75" customHeight="1" x14ac:dyDescent="0.2">
      <c r="A29" s="46" t="s">
        <v>33</v>
      </c>
      <c r="B29" s="287" t="s">
        <v>22</v>
      </c>
      <c r="C29" s="304">
        <v>2</v>
      </c>
      <c r="D29" s="304">
        <v>2</v>
      </c>
      <c r="E29" s="304">
        <v>2</v>
      </c>
    </row>
    <row r="30" spans="1:5" s="56" customFormat="1" ht="12.75" customHeight="1" x14ac:dyDescent="0.2">
      <c r="A30" s="46"/>
      <c r="B30" s="287" t="s">
        <v>25</v>
      </c>
      <c r="C30" s="304" t="s">
        <v>2</v>
      </c>
      <c r="D30" s="304" t="s">
        <v>2</v>
      </c>
      <c r="E30" s="304" t="s">
        <v>2</v>
      </c>
    </row>
    <row r="31" spans="1:5" s="56" customFormat="1" ht="12.75" customHeight="1" x14ac:dyDescent="0.2">
      <c r="A31" s="46" t="s">
        <v>20</v>
      </c>
      <c r="B31" s="287" t="s">
        <v>22</v>
      </c>
      <c r="C31" s="304">
        <v>6</v>
      </c>
      <c r="D31" s="304">
        <v>6</v>
      </c>
      <c r="E31" s="304">
        <v>5</v>
      </c>
    </row>
    <row r="32" spans="1:5" s="56" customFormat="1" ht="12.75" customHeight="1" x14ac:dyDescent="0.2">
      <c r="A32" s="46" t="s">
        <v>19</v>
      </c>
      <c r="B32" s="287" t="s">
        <v>25</v>
      </c>
      <c r="C32" s="304">
        <v>284</v>
      </c>
      <c r="D32" s="379">
        <v>122</v>
      </c>
      <c r="E32" s="379">
        <v>162</v>
      </c>
    </row>
    <row r="33" spans="1:5" s="40" customFormat="1" ht="12.75" customHeight="1" x14ac:dyDescent="0.2">
      <c r="A33" s="47"/>
      <c r="B33" s="287"/>
      <c r="C33" s="379"/>
      <c r="D33" s="379"/>
      <c r="E33" s="379"/>
    </row>
    <row r="34" spans="1:5" s="40" customFormat="1" ht="12.75" customHeight="1" x14ac:dyDescent="0.2">
      <c r="A34" s="48" t="s">
        <v>18</v>
      </c>
      <c r="B34" s="287" t="s">
        <v>22</v>
      </c>
      <c r="C34" s="304">
        <v>1</v>
      </c>
      <c r="D34" s="304">
        <v>1</v>
      </c>
      <c r="E34" s="304">
        <v>1</v>
      </c>
    </row>
    <row r="35" spans="1:5" s="40" customFormat="1" ht="12.75" customHeight="1" x14ac:dyDescent="0.2">
      <c r="A35" s="48"/>
      <c r="B35" s="287" t="s">
        <v>25</v>
      </c>
      <c r="C35" s="304" t="s">
        <v>2</v>
      </c>
      <c r="D35" s="304" t="s">
        <v>2</v>
      </c>
      <c r="E35" s="304" t="s">
        <v>2</v>
      </c>
    </row>
    <row r="36" spans="1:5" s="40" customFormat="1" ht="6" customHeight="1" x14ac:dyDescent="0.2">
      <c r="A36" s="48"/>
      <c r="B36" s="287"/>
      <c r="C36" s="379"/>
      <c r="D36" s="379"/>
      <c r="E36" s="379"/>
    </row>
    <row r="37" spans="1:5" s="40" customFormat="1" ht="12.75" customHeight="1" x14ac:dyDescent="0.2">
      <c r="A37" s="46" t="s">
        <v>34</v>
      </c>
      <c r="B37" s="287" t="s">
        <v>22</v>
      </c>
      <c r="C37" s="304">
        <v>3</v>
      </c>
      <c r="D37" s="304">
        <v>3</v>
      </c>
      <c r="E37" s="304">
        <v>3</v>
      </c>
    </row>
    <row r="38" spans="1:5" s="40" customFormat="1" ht="12.75" customHeight="1" x14ac:dyDescent="0.2">
      <c r="A38" s="46"/>
      <c r="B38" s="287" t="s">
        <v>25</v>
      </c>
      <c r="C38" s="304">
        <v>123</v>
      </c>
      <c r="D38" s="304" t="s">
        <v>2</v>
      </c>
      <c r="E38" s="304" t="s">
        <v>2</v>
      </c>
    </row>
    <row r="39" spans="1:5" s="40" customFormat="1" ht="12.75" customHeight="1" x14ac:dyDescent="0.2">
      <c r="A39" s="46" t="s">
        <v>15</v>
      </c>
      <c r="B39" s="287" t="s">
        <v>22</v>
      </c>
      <c r="C39" s="379">
        <v>3</v>
      </c>
      <c r="D39" s="379">
        <v>3</v>
      </c>
      <c r="E39" s="379">
        <v>3</v>
      </c>
    </row>
    <row r="40" spans="1:5" s="40" customFormat="1" ht="12.75" customHeight="1" x14ac:dyDescent="0.2">
      <c r="A40" s="46"/>
      <c r="B40" s="287" t="s">
        <v>25</v>
      </c>
      <c r="C40" s="304" t="s">
        <v>2</v>
      </c>
      <c r="D40" s="304" t="s">
        <v>2</v>
      </c>
      <c r="E40" s="379">
        <v>16</v>
      </c>
    </row>
    <row r="41" spans="1:5" s="40" customFormat="1" ht="12.75" customHeight="1" x14ac:dyDescent="0.2">
      <c r="A41" s="46"/>
      <c r="B41" s="288"/>
      <c r="C41" s="374"/>
      <c r="D41" s="374"/>
      <c r="E41" s="374"/>
    </row>
    <row r="42" spans="1:5" s="40" customFormat="1" ht="12.75" customHeight="1" x14ac:dyDescent="0.2">
      <c r="A42" s="47" t="s">
        <v>352</v>
      </c>
      <c r="B42" s="289" t="s">
        <v>22</v>
      </c>
      <c r="C42" s="374">
        <v>31</v>
      </c>
      <c r="D42" s="374">
        <v>31</v>
      </c>
      <c r="E42" s="374">
        <v>25</v>
      </c>
    </row>
    <row r="43" spans="1:5" s="40" customFormat="1" ht="12.75" customHeight="1" x14ac:dyDescent="0.2">
      <c r="A43" s="49"/>
      <c r="B43" s="289" t="s">
        <v>25</v>
      </c>
      <c r="C43" s="318">
        <v>1073</v>
      </c>
      <c r="D43" s="318">
        <v>645</v>
      </c>
      <c r="E43" s="318">
        <v>428</v>
      </c>
    </row>
    <row r="44" spans="1:5" ht="10.5" customHeight="1" x14ac:dyDescent="0.2">
      <c r="A44" s="35"/>
      <c r="B44" s="35"/>
      <c r="C44" s="33"/>
      <c r="D44" s="34"/>
      <c r="E44" s="33"/>
    </row>
    <row r="45" spans="1:5" ht="10.5" customHeight="1" x14ac:dyDescent="0.2">
      <c r="A45" s="35" t="s">
        <v>8</v>
      </c>
      <c r="B45" s="35"/>
      <c r="C45" s="36"/>
      <c r="D45" s="34"/>
      <c r="E45" s="36"/>
    </row>
    <row r="46" spans="1:5" ht="10.5" customHeight="1" x14ac:dyDescent="0.2">
      <c r="A46" s="17" t="s">
        <v>53</v>
      </c>
      <c r="D46" s="34"/>
    </row>
  </sheetData>
  <sheetProtection password="DD3F"/>
  <mergeCells count="6">
    <mergeCell ref="A5:A8"/>
    <mergeCell ref="B5:B8"/>
    <mergeCell ref="C5:C8"/>
    <mergeCell ref="D5:E5"/>
    <mergeCell ref="D6:D8"/>
    <mergeCell ref="E6:E8"/>
  </mergeCells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zoomScaleNormal="100" workbookViewId="0"/>
  </sheetViews>
  <sheetFormatPr baseColWidth="10" defaultRowHeight="12.75" customHeight="1" x14ac:dyDescent="0.2"/>
  <cols>
    <col min="1" max="1" width="17.42578125" style="17" customWidth="1"/>
    <col min="2" max="2" width="12" style="17" customWidth="1"/>
    <col min="3" max="10" width="14.28515625" style="17" customWidth="1"/>
    <col min="11" max="11" width="12" style="40" customWidth="1"/>
    <col min="12" max="12" width="17.42578125" style="17" customWidth="1"/>
    <col min="13" max="13" width="17.7109375" style="51" customWidth="1"/>
    <col min="14" max="14" width="8.5703125" style="17" customWidth="1"/>
    <col min="15" max="15" width="9.5703125" style="17" customWidth="1"/>
    <col min="16" max="16" width="9.85546875" style="17" customWidth="1"/>
    <col min="17" max="17" width="11.140625" style="17" customWidth="1"/>
    <col min="18" max="18" width="17.5703125" style="17" customWidth="1"/>
    <col min="19" max="23" width="11.42578125" style="17"/>
    <col min="24" max="24" width="17.5703125" style="17" customWidth="1"/>
    <col min="25" max="25" width="8" style="17" customWidth="1"/>
    <col min="26" max="26" width="10" style="17" customWidth="1"/>
    <col min="27" max="27" width="10.28515625" style="17" customWidth="1"/>
    <col min="28" max="29" width="10" style="17" customWidth="1"/>
    <col min="30" max="30" width="10.5703125" style="17" customWidth="1"/>
    <col min="31" max="31" width="17.85546875" style="17" customWidth="1"/>
    <col min="32" max="32" width="12.42578125" style="17" customWidth="1"/>
    <col min="33" max="33" width="13.28515625" style="17" customWidth="1"/>
    <col min="34" max="34" width="14.85546875" style="17" customWidth="1"/>
    <col min="35" max="35" width="14.140625" style="17" customWidth="1"/>
    <col min="36" max="36" width="18.42578125" style="17" customWidth="1"/>
    <col min="37" max="37" width="13.42578125" style="17" customWidth="1"/>
    <col min="38" max="38" width="13.5703125" style="17" customWidth="1"/>
    <col min="39" max="39" width="13" style="17" customWidth="1"/>
    <col min="40" max="40" width="15" style="17" customWidth="1"/>
    <col min="41" max="16384" width="11.42578125" style="17"/>
  </cols>
  <sheetData>
    <row r="1" spans="1:17" s="38" customFormat="1" ht="15" customHeight="1" x14ac:dyDescent="0.2">
      <c r="A1" s="37" t="s">
        <v>471</v>
      </c>
      <c r="C1" s="39"/>
      <c r="K1" s="40"/>
      <c r="M1" s="41"/>
    </row>
    <row r="2" spans="1:17" s="38" customFormat="1" ht="15" customHeight="1" x14ac:dyDescent="0.2">
      <c r="A2" s="42" t="s">
        <v>448</v>
      </c>
      <c r="C2" s="39"/>
      <c r="E2" s="323"/>
      <c r="K2" s="40"/>
      <c r="M2" s="41"/>
    </row>
    <row r="3" spans="1:17" s="38" customFormat="1" ht="15" customHeight="1" x14ac:dyDescent="0.2">
      <c r="A3" s="282" t="s">
        <v>538</v>
      </c>
      <c r="C3" s="39"/>
      <c r="E3" s="323"/>
      <c r="K3" s="40"/>
      <c r="M3" s="41"/>
    </row>
    <row r="4" spans="1:17" s="38" customFormat="1" ht="9" customHeight="1" x14ac:dyDescent="0.2">
      <c r="K4" s="40"/>
      <c r="M4" s="41"/>
    </row>
    <row r="5" spans="1:17" ht="12" customHeight="1" x14ac:dyDescent="0.2">
      <c r="A5" s="662" t="s">
        <v>349</v>
      </c>
      <c r="B5" s="670" t="s">
        <v>134</v>
      </c>
      <c r="C5" s="670" t="s">
        <v>55</v>
      </c>
      <c r="D5" s="671" t="s">
        <v>23</v>
      </c>
      <c r="E5" s="671"/>
      <c r="F5" s="714"/>
      <c r="G5" s="662" t="s">
        <v>56</v>
      </c>
      <c r="H5" s="671" t="s">
        <v>23</v>
      </c>
      <c r="I5" s="671"/>
      <c r="J5" s="671"/>
      <c r="K5" s="670" t="s">
        <v>134</v>
      </c>
      <c r="L5" s="674" t="s">
        <v>349</v>
      </c>
    </row>
    <row r="6" spans="1:17" ht="12" customHeight="1" x14ac:dyDescent="0.2">
      <c r="A6" s="663"/>
      <c r="B6" s="665"/>
      <c r="C6" s="666"/>
      <c r="D6" s="666"/>
      <c r="E6" s="666"/>
      <c r="F6" s="677"/>
      <c r="G6" s="663"/>
      <c r="H6" s="666"/>
      <c r="I6" s="666"/>
      <c r="J6" s="666"/>
      <c r="K6" s="665"/>
      <c r="L6" s="669"/>
      <c r="M6" s="17"/>
    </row>
    <row r="7" spans="1:17" ht="12" customHeight="1" x14ac:dyDescent="0.2">
      <c r="A7" s="663"/>
      <c r="B7" s="665"/>
      <c r="C7" s="666"/>
      <c r="D7" s="739" t="s">
        <v>59</v>
      </c>
      <c r="E7" s="739" t="s">
        <v>60</v>
      </c>
      <c r="F7" s="741" t="s">
        <v>305</v>
      </c>
      <c r="G7" s="663"/>
      <c r="H7" s="666" t="s">
        <v>61</v>
      </c>
      <c r="I7" s="665" t="s">
        <v>62</v>
      </c>
      <c r="J7" s="665" t="s">
        <v>63</v>
      </c>
      <c r="K7" s="665"/>
      <c r="L7" s="669"/>
      <c r="M7" s="17"/>
    </row>
    <row r="8" spans="1:17" ht="12" customHeight="1" x14ac:dyDescent="0.2">
      <c r="A8" s="712"/>
      <c r="B8" s="713"/>
      <c r="C8" s="717"/>
      <c r="D8" s="740"/>
      <c r="E8" s="740"/>
      <c r="F8" s="742"/>
      <c r="G8" s="712"/>
      <c r="H8" s="717"/>
      <c r="I8" s="713"/>
      <c r="J8" s="713"/>
      <c r="K8" s="713"/>
      <c r="L8" s="718"/>
      <c r="M8" s="17"/>
    </row>
    <row r="9" spans="1:17" ht="6" customHeight="1" x14ac:dyDescent="0.2">
      <c r="A9" s="22"/>
      <c r="B9" s="295"/>
      <c r="C9" s="22"/>
      <c r="D9" s="22"/>
      <c r="E9" s="19"/>
      <c r="F9" s="20"/>
      <c r="G9" s="22"/>
      <c r="H9" s="20"/>
      <c r="I9" s="22"/>
      <c r="J9" s="22"/>
      <c r="K9" s="295"/>
      <c r="M9" s="38"/>
      <c r="N9" s="38"/>
      <c r="O9" s="38"/>
      <c r="P9" s="38"/>
      <c r="Q9" s="38"/>
    </row>
    <row r="10" spans="1:17" s="40" customFormat="1" ht="12.75" customHeight="1" x14ac:dyDescent="0.2">
      <c r="A10" s="43" t="s">
        <v>16</v>
      </c>
      <c r="B10" s="287" t="s">
        <v>320</v>
      </c>
      <c r="C10" s="304">
        <v>15</v>
      </c>
      <c r="D10" s="304">
        <v>1</v>
      </c>
      <c r="E10" s="304">
        <v>15</v>
      </c>
      <c r="F10" s="304" t="s">
        <v>89</v>
      </c>
      <c r="G10" s="304">
        <v>3</v>
      </c>
      <c r="H10" s="304">
        <v>2</v>
      </c>
      <c r="I10" s="304">
        <v>3</v>
      </c>
      <c r="J10" s="304" t="s">
        <v>89</v>
      </c>
      <c r="K10" s="287" t="s">
        <v>320</v>
      </c>
      <c r="L10" s="650" t="s">
        <v>16</v>
      </c>
    </row>
    <row r="11" spans="1:17" s="40" customFormat="1" ht="12.75" customHeight="1" x14ac:dyDescent="0.2">
      <c r="A11" s="43"/>
      <c r="B11" s="287" t="s">
        <v>321</v>
      </c>
      <c r="C11" s="304">
        <v>1061</v>
      </c>
      <c r="D11" s="304" t="s">
        <v>2</v>
      </c>
      <c r="E11" s="304" t="s">
        <v>2</v>
      </c>
      <c r="F11" s="304" t="s">
        <v>89</v>
      </c>
      <c r="G11" s="304" t="s">
        <v>2</v>
      </c>
      <c r="H11" s="304" t="s">
        <v>2</v>
      </c>
      <c r="I11" s="304" t="s">
        <v>2</v>
      </c>
      <c r="J11" s="304" t="s">
        <v>89</v>
      </c>
      <c r="K11" s="287" t="s">
        <v>321</v>
      </c>
      <c r="L11" s="650"/>
    </row>
    <row r="12" spans="1:17" s="40" customFormat="1" ht="12.75" customHeight="1" x14ac:dyDescent="0.2">
      <c r="A12" s="43"/>
      <c r="B12" s="287" t="s">
        <v>25</v>
      </c>
      <c r="C12" s="304">
        <v>773</v>
      </c>
      <c r="D12" s="304" t="s">
        <v>2</v>
      </c>
      <c r="E12" s="304" t="s">
        <v>2</v>
      </c>
      <c r="F12" s="304" t="s">
        <v>89</v>
      </c>
      <c r="G12" s="304" t="s">
        <v>2</v>
      </c>
      <c r="H12" s="304" t="s">
        <v>89</v>
      </c>
      <c r="I12" s="304" t="s">
        <v>2</v>
      </c>
      <c r="J12" s="304" t="s">
        <v>89</v>
      </c>
      <c r="K12" s="287" t="s">
        <v>25</v>
      </c>
      <c r="L12" s="650"/>
    </row>
    <row r="13" spans="1:17" s="40" customFormat="1" ht="6" customHeight="1" x14ac:dyDescent="0.2">
      <c r="A13" s="43"/>
      <c r="B13" s="287"/>
      <c r="C13" s="304"/>
      <c r="D13" s="304"/>
      <c r="E13" s="304"/>
      <c r="F13" s="304"/>
      <c r="G13" s="304"/>
      <c r="H13" s="304"/>
      <c r="I13" s="304"/>
      <c r="J13" s="304"/>
      <c r="K13" s="287"/>
      <c r="L13" s="650"/>
    </row>
    <row r="14" spans="1:17" s="40" customFormat="1" ht="12.75" customHeight="1" x14ac:dyDescent="0.2">
      <c r="A14" s="43" t="s">
        <v>12</v>
      </c>
      <c r="B14" s="287" t="s">
        <v>320</v>
      </c>
      <c r="C14" s="304">
        <v>248</v>
      </c>
      <c r="D14" s="304">
        <v>12</v>
      </c>
      <c r="E14" s="304">
        <v>244</v>
      </c>
      <c r="F14" s="304">
        <v>7</v>
      </c>
      <c r="G14" s="304">
        <v>69</v>
      </c>
      <c r="H14" s="304">
        <v>32</v>
      </c>
      <c r="I14" s="304">
        <v>54</v>
      </c>
      <c r="J14" s="304">
        <v>7</v>
      </c>
      <c r="K14" s="287" t="s">
        <v>320</v>
      </c>
      <c r="L14" s="650" t="s">
        <v>12</v>
      </c>
    </row>
    <row r="15" spans="1:17" s="40" customFormat="1" ht="12.75" customHeight="1" x14ac:dyDescent="0.2">
      <c r="A15" s="43"/>
      <c r="B15" s="287" t="s">
        <v>321</v>
      </c>
      <c r="C15" s="304" t="s">
        <v>2</v>
      </c>
      <c r="D15" s="304" t="s">
        <v>2</v>
      </c>
      <c r="E15" s="304" t="s">
        <v>2</v>
      </c>
      <c r="F15" s="304">
        <v>246</v>
      </c>
      <c r="G15" s="304">
        <v>2545</v>
      </c>
      <c r="H15" s="304">
        <v>1519</v>
      </c>
      <c r="I15" s="304">
        <v>966</v>
      </c>
      <c r="J15" s="304">
        <v>60</v>
      </c>
      <c r="K15" s="287" t="s">
        <v>321</v>
      </c>
      <c r="L15" s="650"/>
    </row>
    <row r="16" spans="1:17" s="40" customFormat="1" ht="12.75" customHeight="1" x14ac:dyDescent="0.2">
      <c r="A16" s="43"/>
      <c r="B16" s="287" t="s">
        <v>25</v>
      </c>
      <c r="C16" s="304" t="s">
        <v>2</v>
      </c>
      <c r="D16" s="304" t="s">
        <v>2</v>
      </c>
      <c r="E16" s="304" t="s">
        <v>2</v>
      </c>
      <c r="F16" s="304">
        <v>226</v>
      </c>
      <c r="G16" s="304">
        <v>1328</v>
      </c>
      <c r="H16" s="304">
        <v>771</v>
      </c>
      <c r="I16" s="304">
        <v>531</v>
      </c>
      <c r="J16" s="304">
        <v>26</v>
      </c>
      <c r="K16" s="287" t="s">
        <v>25</v>
      </c>
      <c r="L16" s="650"/>
    </row>
    <row r="17" spans="1:12" s="40" customFormat="1" ht="12.75" customHeight="1" x14ac:dyDescent="0.2">
      <c r="A17" s="43" t="s">
        <v>13</v>
      </c>
      <c r="B17" s="287" t="s">
        <v>320</v>
      </c>
      <c r="C17" s="304">
        <v>238</v>
      </c>
      <c r="D17" s="304">
        <v>16</v>
      </c>
      <c r="E17" s="304">
        <v>228</v>
      </c>
      <c r="F17" s="304">
        <v>8</v>
      </c>
      <c r="G17" s="304">
        <v>76</v>
      </c>
      <c r="H17" s="304">
        <v>29</v>
      </c>
      <c r="I17" s="304">
        <v>60</v>
      </c>
      <c r="J17" s="304">
        <v>5</v>
      </c>
      <c r="K17" s="287" t="s">
        <v>320</v>
      </c>
      <c r="L17" s="650" t="s">
        <v>13</v>
      </c>
    </row>
    <row r="18" spans="1:12" s="40" customFormat="1" ht="12.75" customHeight="1" x14ac:dyDescent="0.2">
      <c r="A18" s="43"/>
      <c r="B18" s="287" t="s">
        <v>321</v>
      </c>
      <c r="C18" s="304">
        <v>768857</v>
      </c>
      <c r="D18" s="304" t="s">
        <v>2</v>
      </c>
      <c r="E18" s="304">
        <v>171375</v>
      </c>
      <c r="F18" s="304" t="s">
        <v>2</v>
      </c>
      <c r="G18" s="304">
        <v>17303</v>
      </c>
      <c r="H18" s="304">
        <v>5284</v>
      </c>
      <c r="I18" s="304" t="s">
        <v>2</v>
      </c>
      <c r="J18" s="304" t="s">
        <v>2</v>
      </c>
      <c r="K18" s="287" t="s">
        <v>321</v>
      </c>
      <c r="L18" s="650"/>
    </row>
    <row r="19" spans="1:12" s="40" customFormat="1" ht="12.75" customHeight="1" x14ac:dyDescent="0.2">
      <c r="A19" s="43"/>
      <c r="B19" s="287" t="s">
        <v>25</v>
      </c>
      <c r="C19" s="304">
        <v>709468</v>
      </c>
      <c r="D19" s="304" t="s">
        <v>2</v>
      </c>
      <c r="E19" s="304">
        <v>154773</v>
      </c>
      <c r="F19" s="304" t="s">
        <v>2</v>
      </c>
      <c r="G19" s="304">
        <v>14699</v>
      </c>
      <c r="H19" s="304">
        <v>3332</v>
      </c>
      <c r="I19" s="304" t="s">
        <v>2</v>
      </c>
      <c r="J19" s="304" t="s">
        <v>2</v>
      </c>
      <c r="K19" s="287" t="s">
        <v>25</v>
      </c>
      <c r="L19" s="650"/>
    </row>
    <row r="20" spans="1:12" s="40" customFormat="1" ht="12.75" customHeight="1" x14ac:dyDescent="0.2">
      <c r="A20" s="43" t="s">
        <v>4</v>
      </c>
      <c r="B20" s="287" t="s">
        <v>320</v>
      </c>
      <c r="C20" s="304">
        <v>149</v>
      </c>
      <c r="D20" s="304">
        <v>6</v>
      </c>
      <c r="E20" s="304">
        <v>148</v>
      </c>
      <c r="F20" s="304">
        <v>4</v>
      </c>
      <c r="G20" s="304">
        <v>41</v>
      </c>
      <c r="H20" s="304">
        <v>16</v>
      </c>
      <c r="I20" s="304">
        <v>34</v>
      </c>
      <c r="J20" s="304">
        <v>3</v>
      </c>
      <c r="K20" s="287" t="s">
        <v>320</v>
      </c>
      <c r="L20" s="650" t="s">
        <v>4</v>
      </c>
    </row>
    <row r="21" spans="1:12" s="40" customFormat="1" ht="12.75" customHeight="1" x14ac:dyDescent="0.2">
      <c r="B21" s="287" t="s">
        <v>321</v>
      </c>
      <c r="C21" s="304">
        <v>496503</v>
      </c>
      <c r="D21" s="304" t="s">
        <v>2</v>
      </c>
      <c r="E21" s="304">
        <v>385537</v>
      </c>
      <c r="F21" s="304" t="s">
        <v>2</v>
      </c>
      <c r="G21" s="304">
        <v>2089</v>
      </c>
      <c r="H21" s="304">
        <v>1149</v>
      </c>
      <c r="I21" s="304">
        <v>898</v>
      </c>
      <c r="J21" s="304">
        <v>42</v>
      </c>
      <c r="K21" s="287" t="s">
        <v>321</v>
      </c>
      <c r="L21" s="643"/>
    </row>
    <row r="22" spans="1:12" s="40" customFormat="1" ht="12.75" customHeight="1" x14ac:dyDescent="0.2">
      <c r="A22" s="43"/>
      <c r="B22" s="287" t="s">
        <v>25</v>
      </c>
      <c r="C22" s="304">
        <v>414057</v>
      </c>
      <c r="D22" s="304" t="s">
        <v>2</v>
      </c>
      <c r="E22" s="304">
        <v>371729</v>
      </c>
      <c r="F22" s="304" t="s">
        <v>2</v>
      </c>
      <c r="G22" s="304">
        <v>1571</v>
      </c>
      <c r="H22" s="304">
        <v>818</v>
      </c>
      <c r="I22" s="304">
        <v>737</v>
      </c>
      <c r="J22" s="304">
        <v>16</v>
      </c>
      <c r="K22" s="287" t="s">
        <v>25</v>
      </c>
      <c r="L22" s="650"/>
    </row>
    <row r="23" spans="1:12" s="40" customFormat="1" ht="12.75" customHeight="1" x14ac:dyDescent="0.2">
      <c r="A23" s="43" t="s">
        <v>32</v>
      </c>
      <c r="B23" s="287" t="s">
        <v>320</v>
      </c>
      <c r="C23" s="304">
        <v>156</v>
      </c>
      <c r="D23" s="304">
        <v>7</v>
      </c>
      <c r="E23" s="304">
        <v>150</v>
      </c>
      <c r="F23" s="304">
        <v>8</v>
      </c>
      <c r="G23" s="304">
        <v>58</v>
      </c>
      <c r="H23" s="304">
        <v>36</v>
      </c>
      <c r="I23" s="304">
        <v>42</v>
      </c>
      <c r="J23" s="304">
        <v>6</v>
      </c>
      <c r="K23" s="287" t="s">
        <v>320</v>
      </c>
      <c r="L23" s="650" t="s">
        <v>32</v>
      </c>
    </row>
    <row r="24" spans="1:12" s="40" customFormat="1" ht="12.75" customHeight="1" x14ac:dyDescent="0.2">
      <c r="A24" s="43"/>
      <c r="B24" s="287" t="s">
        <v>321</v>
      </c>
      <c r="C24" s="304">
        <v>108563</v>
      </c>
      <c r="D24" s="304">
        <v>314</v>
      </c>
      <c r="E24" s="304">
        <v>103744</v>
      </c>
      <c r="F24" s="304">
        <v>4505</v>
      </c>
      <c r="G24" s="304">
        <v>7688</v>
      </c>
      <c r="H24" s="304">
        <v>5579</v>
      </c>
      <c r="I24" s="304">
        <v>2039</v>
      </c>
      <c r="J24" s="304">
        <v>70</v>
      </c>
      <c r="K24" s="287" t="s">
        <v>321</v>
      </c>
      <c r="L24" s="650"/>
    </row>
    <row r="25" spans="1:12" s="40" customFormat="1" ht="12.75" customHeight="1" x14ac:dyDescent="0.2">
      <c r="A25" s="43"/>
      <c r="B25" s="287" t="s">
        <v>25</v>
      </c>
      <c r="C25" s="304">
        <v>89878</v>
      </c>
      <c r="D25" s="304">
        <v>234</v>
      </c>
      <c r="E25" s="304">
        <v>85439</v>
      </c>
      <c r="F25" s="304">
        <v>4205</v>
      </c>
      <c r="G25" s="304">
        <v>6274</v>
      </c>
      <c r="H25" s="304">
        <v>5161</v>
      </c>
      <c r="I25" s="304">
        <v>1087</v>
      </c>
      <c r="J25" s="304">
        <v>26</v>
      </c>
      <c r="K25" s="287" t="s">
        <v>25</v>
      </c>
      <c r="L25" s="650"/>
    </row>
    <row r="26" spans="1:12" s="40" customFormat="1" ht="6" customHeight="1" x14ac:dyDescent="0.2">
      <c r="A26" s="43"/>
      <c r="B26" s="287"/>
      <c r="C26" s="304"/>
      <c r="D26" s="304"/>
      <c r="E26" s="304"/>
      <c r="F26" s="304"/>
      <c r="G26" s="304"/>
      <c r="H26" s="304"/>
      <c r="I26" s="304"/>
      <c r="J26" s="304"/>
      <c r="K26" s="287"/>
      <c r="L26" s="650"/>
    </row>
    <row r="27" spans="1:12" s="40" customFormat="1" ht="12.75" customHeight="1" x14ac:dyDescent="0.2">
      <c r="A27" s="46" t="s">
        <v>17</v>
      </c>
      <c r="B27" s="287" t="s">
        <v>320</v>
      </c>
      <c r="C27" s="304">
        <v>14</v>
      </c>
      <c r="D27" s="304">
        <v>1</v>
      </c>
      <c r="E27" s="304">
        <v>12</v>
      </c>
      <c r="F27" s="304">
        <v>1</v>
      </c>
      <c r="G27" s="304">
        <v>4</v>
      </c>
      <c r="H27" s="304">
        <v>4</v>
      </c>
      <c r="I27" s="304">
        <v>1</v>
      </c>
      <c r="J27" s="304" t="s">
        <v>89</v>
      </c>
      <c r="K27" s="287" t="s">
        <v>320</v>
      </c>
      <c r="L27" s="648" t="s">
        <v>17</v>
      </c>
    </row>
    <row r="28" spans="1:12" s="40" customFormat="1" ht="12.75" customHeight="1" x14ac:dyDescent="0.2">
      <c r="A28" s="46"/>
      <c r="B28" s="287" t="s">
        <v>321</v>
      </c>
      <c r="C28" s="304">
        <v>1322</v>
      </c>
      <c r="D28" s="304" t="s">
        <v>2</v>
      </c>
      <c r="E28" s="304">
        <v>972</v>
      </c>
      <c r="F28" s="304" t="s">
        <v>2</v>
      </c>
      <c r="G28" s="304" t="s">
        <v>2</v>
      </c>
      <c r="H28" s="304" t="s">
        <v>2</v>
      </c>
      <c r="I28" s="304" t="s">
        <v>2</v>
      </c>
      <c r="J28" s="304" t="s">
        <v>89</v>
      </c>
      <c r="K28" s="287" t="s">
        <v>321</v>
      </c>
      <c r="L28" s="648"/>
    </row>
    <row r="29" spans="1:12" s="40" customFormat="1" ht="12.75" customHeight="1" x14ac:dyDescent="0.2">
      <c r="A29" s="46"/>
      <c r="B29" s="287" t="s">
        <v>25</v>
      </c>
      <c r="C29" s="304">
        <v>1062</v>
      </c>
      <c r="D29" s="304" t="s">
        <v>2</v>
      </c>
      <c r="E29" s="304" t="s">
        <v>2</v>
      </c>
      <c r="F29" s="304" t="s">
        <v>89</v>
      </c>
      <c r="G29" s="304" t="s">
        <v>2</v>
      </c>
      <c r="H29" s="304" t="s">
        <v>2</v>
      </c>
      <c r="I29" s="304" t="s">
        <v>89</v>
      </c>
      <c r="J29" s="304" t="s">
        <v>89</v>
      </c>
      <c r="K29" s="287" t="s">
        <v>25</v>
      </c>
      <c r="L29" s="648"/>
    </row>
    <row r="30" spans="1:12" s="40" customFormat="1" ht="6" customHeight="1" x14ac:dyDescent="0.2">
      <c r="A30" s="46"/>
      <c r="B30" s="287"/>
      <c r="C30" s="304"/>
      <c r="D30" s="304"/>
      <c r="E30" s="304"/>
      <c r="F30" s="304"/>
      <c r="G30" s="304"/>
      <c r="H30" s="304"/>
      <c r="I30" s="304"/>
      <c r="J30" s="304"/>
      <c r="K30" s="287"/>
      <c r="L30" s="648"/>
    </row>
    <row r="31" spans="1:12" s="40" customFormat="1" ht="12.75" customHeight="1" x14ac:dyDescent="0.2">
      <c r="A31" s="46" t="s">
        <v>5</v>
      </c>
      <c r="B31" s="287" t="s">
        <v>320</v>
      </c>
      <c r="C31" s="304">
        <v>162</v>
      </c>
      <c r="D31" s="304">
        <v>11</v>
      </c>
      <c r="E31" s="304">
        <v>157</v>
      </c>
      <c r="F31" s="304">
        <v>7</v>
      </c>
      <c r="G31" s="304">
        <v>41</v>
      </c>
      <c r="H31" s="304">
        <v>23</v>
      </c>
      <c r="I31" s="304">
        <v>34</v>
      </c>
      <c r="J31" s="304">
        <v>4</v>
      </c>
      <c r="K31" s="287" t="s">
        <v>320</v>
      </c>
      <c r="L31" s="648" t="s">
        <v>5</v>
      </c>
    </row>
    <row r="32" spans="1:12" s="40" customFormat="1" ht="12.75" customHeight="1" x14ac:dyDescent="0.2">
      <c r="A32" s="46"/>
      <c r="B32" s="287" t="s">
        <v>321</v>
      </c>
      <c r="C32" s="304">
        <v>264180</v>
      </c>
      <c r="D32" s="304" t="s">
        <v>2</v>
      </c>
      <c r="E32" s="304">
        <v>163615</v>
      </c>
      <c r="F32" s="304" t="s">
        <v>2</v>
      </c>
      <c r="G32" s="304">
        <v>15223</v>
      </c>
      <c r="H32" s="304" t="s">
        <v>2</v>
      </c>
      <c r="I32" s="304">
        <v>4642</v>
      </c>
      <c r="J32" s="304" t="s">
        <v>2</v>
      </c>
      <c r="K32" s="287" t="s">
        <v>321</v>
      </c>
      <c r="L32" s="648"/>
    </row>
    <row r="33" spans="1:12" s="40" customFormat="1" ht="12.75" customHeight="1" x14ac:dyDescent="0.2">
      <c r="A33" s="46"/>
      <c r="B33" s="287" t="s">
        <v>25</v>
      </c>
      <c r="C33" s="304">
        <v>247718</v>
      </c>
      <c r="D33" s="304" t="s">
        <v>2</v>
      </c>
      <c r="E33" s="304">
        <v>147432</v>
      </c>
      <c r="F33" s="304" t="s">
        <v>2</v>
      </c>
      <c r="G33" s="304">
        <v>4757</v>
      </c>
      <c r="H33" s="304" t="s">
        <v>2</v>
      </c>
      <c r="I33" s="304">
        <v>219</v>
      </c>
      <c r="J33" s="304" t="s">
        <v>2</v>
      </c>
      <c r="K33" s="287" t="s">
        <v>25</v>
      </c>
      <c r="L33" s="648"/>
    </row>
    <row r="34" spans="1:12" s="40" customFormat="1" ht="12.75" customHeight="1" x14ac:dyDescent="0.2">
      <c r="A34" s="46" t="s">
        <v>14</v>
      </c>
      <c r="B34" s="287" t="s">
        <v>320</v>
      </c>
      <c r="C34" s="304">
        <v>101</v>
      </c>
      <c r="D34" s="304">
        <v>7</v>
      </c>
      <c r="E34" s="304">
        <v>98</v>
      </c>
      <c r="F34" s="304">
        <v>1</v>
      </c>
      <c r="G34" s="304">
        <v>38</v>
      </c>
      <c r="H34" s="304">
        <v>26</v>
      </c>
      <c r="I34" s="304">
        <v>24</v>
      </c>
      <c r="J34" s="304">
        <v>8</v>
      </c>
      <c r="K34" s="287" t="s">
        <v>320</v>
      </c>
      <c r="L34" s="648" t="s">
        <v>14</v>
      </c>
    </row>
    <row r="35" spans="1:12" s="40" customFormat="1" ht="12.75" customHeight="1" x14ac:dyDescent="0.2">
      <c r="A35" s="46"/>
      <c r="B35" s="287" t="s">
        <v>321</v>
      </c>
      <c r="C35" s="304">
        <v>246038</v>
      </c>
      <c r="D35" s="304" t="s">
        <v>2</v>
      </c>
      <c r="E35" s="304">
        <v>93816</v>
      </c>
      <c r="F35" s="304" t="s">
        <v>2</v>
      </c>
      <c r="G35" s="304">
        <v>61166</v>
      </c>
      <c r="H35" s="304">
        <v>3501</v>
      </c>
      <c r="I35" s="304" t="s">
        <v>2</v>
      </c>
      <c r="J35" s="304" t="s">
        <v>2</v>
      </c>
      <c r="K35" s="287" t="s">
        <v>321</v>
      </c>
      <c r="L35" s="648"/>
    </row>
    <row r="36" spans="1:12" s="40" customFormat="1" ht="12.75" customHeight="1" x14ac:dyDescent="0.2">
      <c r="A36" s="46"/>
      <c r="B36" s="287" t="s">
        <v>25</v>
      </c>
      <c r="C36" s="304">
        <v>141122</v>
      </c>
      <c r="D36" s="304" t="s">
        <v>2</v>
      </c>
      <c r="E36" s="304">
        <v>76803</v>
      </c>
      <c r="F36" s="304" t="s">
        <v>2</v>
      </c>
      <c r="G36" s="304">
        <v>59041</v>
      </c>
      <c r="H36" s="304">
        <v>1781</v>
      </c>
      <c r="I36" s="304" t="s">
        <v>2</v>
      </c>
      <c r="J36" s="304" t="s">
        <v>2</v>
      </c>
      <c r="K36" s="287" t="s">
        <v>25</v>
      </c>
      <c r="L36" s="648"/>
    </row>
    <row r="37" spans="1:12" s="56" customFormat="1" ht="12.75" customHeight="1" x14ac:dyDescent="0.2">
      <c r="A37" s="46" t="s">
        <v>33</v>
      </c>
      <c r="B37" s="287" t="s">
        <v>320</v>
      </c>
      <c r="C37" s="304">
        <v>99</v>
      </c>
      <c r="D37" s="304">
        <v>10</v>
      </c>
      <c r="E37" s="304">
        <v>96</v>
      </c>
      <c r="F37" s="304">
        <v>4</v>
      </c>
      <c r="G37" s="304">
        <v>32</v>
      </c>
      <c r="H37" s="304">
        <v>21</v>
      </c>
      <c r="I37" s="304">
        <v>23</v>
      </c>
      <c r="J37" s="304">
        <v>5</v>
      </c>
      <c r="K37" s="287" t="s">
        <v>320</v>
      </c>
      <c r="L37" s="648" t="s">
        <v>33</v>
      </c>
    </row>
    <row r="38" spans="1:12" s="56" customFormat="1" ht="12.75" customHeight="1" x14ac:dyDescent="0.2">
      <c r="A38" s="46"/>
      <c r="B38" s="287" t="s">
        <v>321</v>
      </c>
      <c r="C38" s="304">
        <v>1311955</v>
      </c>
      <c r="D38" s="304" t="s">
        <v>2</v>
      </c>
      <c r="E38" s="304">
        <v>908691</v>
      </c>
      <c r="F38" s="304" t="s">
        <v>2</v>
      </c>
      <c r="G38" s="304">
        <v>1106</v>
      </c>
      <c r="H38" s="304">
        <v>436</v>
      </c>
      <c r="I38" s="304">
        <v>646</v>
      </c>
      <c r="J38" s="304">
        <v>24</v>
      </c>
      <c r="K38" s="287" t="s">
        <v>321</v>
      </c>
      <c r="L38" s="648"/>
    </row>
    <row r="39" spans="1:12" s="56" customFormat="1" ht="12.75" customHeight="1" x14ac:dyDescent="0.2">
      <c r="A39" s="46"/>
      <c r="B39" s="287" t="s">
        <v>25</v>
      </c>
      <c r="C39" s="304">
        <v>1040255</v>
      </c>
      <c r="D39" s="304" t="s">
        <v>2</v>
      </c>
      <c r="E39" s="304">
        <v>822718</v>
      </c>
      <c r="F39" s="304" t="s">
        <v>2</v>
      </c>
      <c r="G39" s="304">
        <v>593</v>
      </c>
      <c r="H39" s="304">
        <v>202</v>
      </c>
      <c r="I39" s="304">
        <v>372</v>
      </c>
      <c r="J39" s="304">
        <v>19</v>
      </c>
      <c r="K39" s="287" t="s">
        <v>25</v>
      </c>
      <c r="L39" s="648"/>
    </row>
    <row r="40" spans="1:12" s="56" customFormat="1" ht="12.75" customHeight="1" x14ac:dyDescent="0.2">
      <c r="A40" s="46" t="s">
        <v>20</v>
      </c>
      <c r="B40" s="287" t="s">
        <v>320</v>
      </c>
      <c r="C40" s="304">
        <v>186</v>
      </c>
      <c r="D40" s="304">
        <v>9</v>
      </c>
      <c r="E40" s="304">
        <v>185</v>
      </c>
      <c r="F40" s="304">
        <v>4</v>
      </c>
      <c r="G40" s="304">
        <v>38</v>
      </c>
      <c r="H40" s="304">
        <v>17</v>
      </c>
      <c r="I40" s="304">
        <v>28</v>
      </c>
      <c r="J40" s="304">
        <v>5</v>
      </c>
      <c r="K40" s="287" t="s">
        <v>320</v>
      </c>
      <c r="L40" s="648" t="s">
        <v>20</v>
      </c>
    </row>
    <row r="41" spans="1:12" s="56" customFormat="1" ht="12.75" customHeight="1" x14ac:dyDescent="0.2">
      <c r="A41" s="46" t="s">
        <v>19</v>
      </c>
      <c r="B41" s="287" t="s">
        <v>321</v>
      </c>
      <c r="C41" s="304">
        <v>30546</v>
      </c>
      <c r="D41" s="304">
        <v>237</v>
      </c>
      <c r="E41" s="304">
        <v>30299</v>
      </c>
      <c r="F41" s="304">
        <v>10</v>
      </c>
      <c r="G41" s="304" t="s">
        <v>2</v>
      </c>
      <c r="H41" s="304">
        <v>1064</v>
      </c>
      <c r="I41" s="304">
        <v>945</v>
      </c>
      <c r="J41" s="304" t="s">
        <v>2</v>
      </c>
      <c r="K41" s="287" t="s">
        <v>321</v>
      </c>
      <c r="L41" s="648" t="s">
        <v>19</v>
      </c>
    </row>
    <row r="42" spans="1:12" s="56" customFormat="1" ht="12.75" customHeight="1" x14ac:dyDescent="0.2">
      <c r="A42" s="46"/>
      <c r="B42" s="287" t="s">
        <v>25</v>
      </c>
      <c r="C42" s="304">
        <v>22309</v>
      </c>
      <c r="D42" s="304">
        <v>188</v>
      </c>
      <c r="E42" s="304">
        <v>22111</v>
      </c>
      <c r="F42" s="304">
        <v>10</v>
      </c>
      <c r="G42" s="304" t="s">
        <v>2</v>
      </c>
      <c r="H42" s="304">
        <v>578</v>
      </c>
      <c r="I42" s="304">
        <v>539</v>
      </c>
      <c r="J42" s="304" t="s">
        <v>2</v>
      </c>
      <c r="K42" s="287" t="s">
        <v>25</v>
      </c>
      <c r="L42" s="641"/>
    </row>
    <row r="43" spans="1:12" s="40" customFormat="1" ht="6" customHeight="1" x14ac:dyDescent="0.2">
      <c r="A43" s="47"/>
      <c r="B43" s="287"/>
      <c r="C43" s="304"/>
      <c r="D43" s="304"/>
      <c r="E43" s="304"/>
      <c r="F43" s="304"/>
      <c r="G43" s="304"/>
      <c r="H43" s="304"/>
      <c r="I43" s="304"/>
      <c r="J43" s="304"/>
      <c r="K43" s="287"/>
      <c r="L43" s="646"/>
    </row>
    <row r="44" spans="1:12" s="40" customFormat="1" ht="12.75" customHeight="1" x14ac:dyDescent="0.2">
      <c r="A44" s="48" t="s">
        <v>18</v>
      </c>
      <c r="B44" s="287" t="s">
        <v>320</v>
      </c>
      <c r="C44" s="304">
        <v>6</v>
      </c>
      <c r="D44" s="304" t="s">
        <v>89</v>
      </c>
      <c r="E44" s="304">
        <v>6</v>
      </c>
      <c r="F44" s="304">
        <v>1</v>
      </c>
      <c r="G44" s="304">
        <v>1</v>
      </c>
      <c r="H44" s="304" t="s">
        <v>89</v>
      </c>
      <c r="I44" s="304">
        <v>1</v>
      </c>
      <c r="J44" s="304" t="s">
        <v>89</v>
      </c>
      <c r="K44" s="287" t="s">
        <v>320</v>
      </c>
      <c r="L44" s="647" t="s">
        <v>18</v>
      </c>
    </row>
    <row r="45" spans="1:12" s="40" customFormat="1" ht="12.75" customHeight="1" x14ac:dyDescent="0.2">
      <c r="A45" s="48"/>
      <c r="B45" s="287" t="s">
        <v>321</v>
      </c>
      <c r="C45" s="304" t="s">
        <v>2</v>
      </c>
      <c r="D45" s="304" t="s">
        <v>89</v>
      </c>
      <c r="E45" s="304">
        <v>575</v>
      </c>
      <c r="F45" s="304" t="s">
        <v>2</v>
      </c>
      <c r="G45" s="304" t="s">
        <v>2</v>
      </c>
      <c r="H45" s="304" t="s">
        <v>89</v>
      </c>
      <c r="I45" s="304" t="s">
        <v>2</v>
      </c>
      <c r="J45" s="304" t="s">
        <v>89</v>
      </c>
      <c r="K45" s="287" t="s">
        <v>321</v>
      </c>
      <c r="L45" s="647"/>
    </row>
    <row r="46" spans="1:12" s="40" customFormat="1" ht="12.75" customHeight="1" x14ac:dyDescent="0.2">
      <c r="A46" s="48"/>
      <c r="B46" s="287" t="s">
        <v>25</v>
      </c>
      <c r="C46" s="304" t="s">
        <v>2</v>
      </c>
      <c r="D46" s="304" t="s">
        <v>89</v>
      </c>
      <c r="E46" s="304">
        <v>433</v>
      </c>
      <c r="F46" s="304" t="s">
        <v>2</v>
      </c>
      <c r="G46" s="304" t="s">
        <v>2</v>
      </c>
      <c r="H46" s="304" t="s">
        <v>89</v>
      </c>
      <c r="I46" s="304" t="s">
        <v>2</v>
      </c>
      <c r="J46" s="304" t="s">
        <v>89</v>
      </c>
      <c r="K46" s="287" t="s">
        <v>25</v>
      </c>
      <c r="L46" s="647"/>
    </row>
    <row r="47" spans="1:12" s="40" customFormat="1" ht="6" customHeight="1" x14ac:dyDescent="0.2">
      <c r="A47" s="48"/>
      <c r="B47" s="287"/>
      <c r="C47" s="304"/>
      <c r="D47" s="304"/>
      <c r="E47" s="304"/>
      <c r="F47" s="304"/>
      <c r="G47" s="304"/>
      <c r="H47" s="304"/>
      <c r="I47" s="304"/>
      <c r="J47" s="304"/>
      <c r="K47" s="287"/>
      <c r="L47" s="647"/>
    </row>
    <row r="48" spans="1:12" s="40" customFormat="1" ht="12.75" customHeight="1" x14ac:dyDescent="0.2">
      <c r="A48" s="46" t="s">
        <v>34</v>
      </c>
      <c r="B48" s="287" t="s">
        <v>320</v>
      </c>
      <c r="C48" s="304">
        <v>113</v>
      </c>
      <c r="D48" s="304">
        <v>2</v>
      </c>
      <c r="E48" s="304">
        <v>110</v>
      </c>
      <c r="F48" s="304">
        <v>5</v>
      </c>
      <c r="G48" s="304">
        <v>43</v>
      </c>
      <c r="H48" s="304">
        <v>21</v>
      </c>
      <c r="I48" s="304">
        <v>29</v>
      </c>
      <c r="J48" s="304">
        <v>6</v>
      </c>
      <c r="K48" s="287" t="s">
        <v>320</v>
      </c>
      <c r="L48" s="648" t="s">
        <v>34</v>
      </c>
    </row>
    <row r="49" spans="1:12" s="40" customFormat="1" ht="12.75" customHeight="1" x14ac:dyDescent="0.2">
      <c r="A49" s="46"/>
      <c r="B49" s="287" t="s">
        <v>321</v>
      </c>
      <c r="C49" s="304">
        <v>208898</v>
      </c>
      <c r="D49" s="304" t="s">
        <v>2</v>
      </c>
      <c r="E49" s="304">
        <v>179727</v>
      </c>
      <c r="F49" s="304" t="s">
        <v>2</v>
      </c>
      <c r="G49" s="304">
        <v>117459</v>
      </c>
      <c r="H49" s="304" t="s">
        <v>2</v>
      </c>
      <c r="I49" s="304" t="s">
        <v>2</v>
      </c>
      <c r="J49" s="304">
        <v>67032</v>
      </c>
      <c r="K49" s="287" t="s">
        <v>321</v>
      </c>
      <c r="L49" s="648"/>
    </row>
    <row r="50" spans="1:12" s="40" customFormat="1" ht="12.75" customHeight="1" x14ac:dyDescent="0.2">
      <c r="A50" s="46"/>
      <c r="B50" s="287" t="s">
        <v>25</v>
      </c>
      <c r="C50" s="304">
        <v>184362</v>
      </c>
      <c r="D50" s="304" t="s">
        <v>2</v>
      </c>
      <c r="E50" s="304">
        <v>155305</v>
      </c>
      <c r="F50" s="304" t="s">
        <v>2</v>
      </c>
      <c r="G50" s="304">
        <v>109471</v>
      </c>
      <c r="H50" s="304" t="s">
        <v>2</v>
      </c>
      <c r="I50" s="304" t="s">
        <v>2</v>
      </c>
      <c r="J50" s="304">
        <v>67011</v>
      </c>
      <c r="K50" s="287" t="s">
        <v>25</v>
      </c>
      <c r="L50" s="648"/>
    </row>
    <row r="51" spans="1:12" s="40" customFormat="1" ht="12.75" customHeight="1" x14ac:dyDescent="0.2">
      <c r="A51" s="46" t="s">
        <v>15</v>
      </c>
      <c r="B51" s="287" t="s">
        <v>320</v>
      </c>
      <c r="C51" s="304">
        <v>80</v>
      </c>
      <c r="D51" s="304">
        <v>1</v>
      </c>
      <c r="E51" s="304">
        <v>79</v>
      </c>
      <c r="F51" s="304">
        <v>1</v>
      </c>
      <c r="G51" s="304">
        <v>30</v>
      </c>
      <c r="H51" s="304">
        <v>16</v>
      </c>
      <c r="I51" s="304">
        <v>21</v>
      </c>
      <c r="J51" s="304">
        <v>8</v>
      </c>
      <c r="K51" s="287" t="s">
        <v>320</v>
      </c>
      <c r="L51" s="648" t="s">
        <v>15</v>
      </c>
    </row>
    <row r="52" spans="1:12" s="40" customFormat="1" ht="12.75" customHeight="1" x14ac:dyDescent="0.2">
      <c r="A52" s="46"/>
      <c r="B52" s="287" t="s">
        <v>321</v>
      </c>
      <c r="C52" s="304">
        <v>1084790</v>
      </c>
      <c r="D52" s="304" t="s">
        <v>2</v>
      </c>
      <c r="E52" s="304">
        <v>1084735</v>
      </c>
      <c r="F52" s="304" t="s">
        <v>2</v>
      </c>
      <c r="G52" s="304">
        <v>139918</v>
      </c>
      <c r="H52" s="304" t="s">
        <v>2</v>
      </c>
      <c r="I52" s="304" t="s">
        <v>2</v>
      </c>
      <c r="J52" s="304">
        <v>124710</v>
      </c>
      <c r="K52" s="287" t="s">
        <v>321</v>
      </c>
      <c r="L52" s="648"/>
    </row>
    <row r="53" spans="1:12" s="40" customFormat="1" ht="12.75" customHeight="1" x14ac:dyDescent="0.2">
      <c r="A53" s="46"/>
      <c r="B53" s="287" t="s">
        <v>25</v>
      </c>
      <c r="C53" s="304">
        <v>924162</v>
      </c>
      <c r="D53" s="304" t="s">
        <v>2</v>
      </c>
      <c r="E53" s="304">
        <v>924107</v>
      </c>
      <c r="F53" s="304" t="s">
        <v>2</v>
      </c>
      <c r="G53" s="304">
        <v>98650</v>
      </c>
      <c r="H53" s="304" t="s">
        <v>2</v>
      </c>
      <c r="I53" s="304" t="s">
        <v>2</v>
      </c>
      <c r="J53" s="304">
        <v>85597</v>
      </c>
      <c r="K53" s="287" t="s">
        <v>25</v>
      </c>
      <c r="L53" s="648"/>
    </row>
    <row r="54" spans="1:12" s="40" customFormat="1" ht="6" customHeight="1" x14ac:dyDescent="0.2">
      <c r="A54" s="46"/>
      <c r="B54" s="288"/>
      <c r="C54" s="304"/>
      <c r="D54" s="304"/>
      <c r="E54" s="304"/>
      <c r="F54" s="304"/>
      <c r="G54" s="304"/>
      <c r="H54" s="304"/>
      <c r="I54" s="304"/>
      <c r="J54" s="304"/>
      <c r="K54" s="288"/>
      <c r="L54" s="648"/>
    </row>
    <row r="55" spans="1:12" s="40" customFormat="1" ht="12.75" customHeight="1" x14ac:dyDescent="0.2">
      <c r="A55" s="47" t="s">
        <v>352</v>
      </c>
      <c r="B55" s="289" t="s">
        <v>322</v>
      </c>
      <c r="C55" s="307">
        <v>1567</v>
      </c>
      <c r="D55" s="307">
        <v>83</v>
      </c>
      <c r="E55" s="307">
        <v>1528</v>
      </c>
      <c r="F55" s="307">
        <v>51</v>
      </c>
      <c r="G55" s="307">
        <v>474</v>
      </c>
      <c r="H55" s="307">
        <v>243</v>
      </c>
      <c r="I55" s="307">
        <v>354</v>
      </c>
      <c r="J55" s="307">
        <v>57</v>
      </c>
      <c r="K55" s="289" t="s">
        <v>322</v>
      </c>
      <c r="L55" s="646" t="s">
        <v>352</v>
      </c>
    </row>
    <row r="56" spans="1:12" s="40" customFormat="1" ht="12.75" customHeight="1" x14ac:dyDescent="0.2">
      <c r="A56" s="47"/>
      <c r="B56" s="289" t="s">
        <v>321</v>
      </c>
      <c r="C56" s="307">
        <v>6175755</v>
      </c>
      <c r="D56" s="307">
        <v>1164455</v>
      </c>
      <c r="E56" s="307">
        <v>4365960</v>
      </c>
      <c r="F56" s="307">
        <v>645340</v>
      </c>
      <c r="G56" s="307">
        <v>379855</v>
      </c>
      <c r="H56" s="307">
        <v>46410</v>
      </c>
      <c r="I56" s="307">
        <v>86855</v>
      </c>
      <c r="J56" s="307">
        <v>246590</v>
      </c>
      <c r="K56" s="289" t="s">
        <v>321</v>
      </c>
      <c r="L56" s="646"/>
    </row>
    <row r="57" spans="1:12" s="40" customFormat="1" ht="12.75" customHeight="1" x14ac:dyDescent="0.2">
      <c r="A57" s="49"/>
      <c r="B57" s="289" t="s">
        <v>25</v>
      </c>
      <c r="C57" s="307">
        <v>5139371</v>
      </c>
      <c r="D57" s="307">
        <v>705785</v>
      </c>
      <c r="E57" s="307">
        <v>3860053</v>
      </c>
      <c r="F57" s="307">
        <v>573533</v>
      </c>
      <c r="G57" s="307">
        <v>309538</v>
      </c>
      <c r="H57" s="307">
        <v>25630</v>
      </c>
      <c r="I57" s="307">
        <v>76927</v>
      </c>
      <c r="J57" s="307">
        <v>206981</v>
      </c>
      <c r="K57" s="289" t="s">
        <v>25</v>
      </c>
      <c r="L57" s="644"/>
    </row>
    <row r="58" spans="1:12" ht="10.5" customHeight="1" x14ac:dyDescent="0.2">
      <c r="A58" s="35"/>
      <c r="B58" s="35"/>
      <c r="C58" s="59"/>
      <c r="D58" s="60"/>
      <c r="E58" s="59"/>
      <c r="F58" s="59"/>
      <c r="G58" s="59"/>
      <c r="H58" s="59"/>
      <c r="I58" s="59"/>
      <c r="J58" s="61"/>
      <c r="K58" s="62"/>
    </row>
    <row r="59" spans="1:12" ht="10.5" customHeight="1" x14ac:dyDescent="0.2">
      <c r="A59" s="35" t="s">
        <v>8</v>
      </c>
      <c r="B59" s="35"/>
      <c r="C59" s="63"/>
      <c r="D59" s="60"/>
      <c r="E59" s="63"/>
      <c r="F59" s="63"/>
      <c r="G59" s="63"/>
      <c r="H59" s="63"/>
      <c r="I59" s="63"/>
      <c r="J59" s="61"/>
      <c r="K59" s="62"/>
    </row>
    <row r="60" spans="1:12" ht="10.5" customHeight="1" x14ac:dyDescent="0.2">
      <c r="A60" s="17" t="s">
        <v>57</v>
      </c>
      <c r="C60" s="58"/>
      <c r="D60" s="60"/>
      <c r="E60" s="58"/>
      <c r="F60" s="58"/>
      <c r="G60" s="58"/>
      <c r="H60" s="58"/>
      <c r="I60" s="58"/>
      <c r="J60" s="58"/>
      <c r="K60" s="17"/>
    </row>
    <row r="61" spans="1:12" ht="10.5" customHeight="1" x14ac:dyDescent="0.2">
      <c r="A61" s="17" t="s">
        <v>58</v>
      </c>
      <c r="C61" s="58"/>
      <c r="D61" s="60"/>
      <c r="E61" s="58"/>
      <c r="F61" s="58"/>
      <c r="G61" s="58"/>
      <c r="H61" s="58"/>
      <c r="I61" s="58"/>
      <c r="J61" s="58"/>
      <c r="K61" s="17"/>
    </row>
    <row r="62" spans="1:12" ht="12.75" customHeight="1" x14ac:dyDescent="0.2">
      <c r="A62" s="17" t="s">
        <v>323</v>
      </c>
    </row>
  </sheetData>
  <sheetProtection password="DD3F"/>
  <mergeCells count="14">
    <mergeCell ref="A5:A8"/>
    <mergeCell ref="D7:D8"/>
    <mergeCell ref="H5:J6"/>
    <mergeCell ref="J7:J8"/>
    <mergeCell ref="H7:H8"/>
    <mergeCell ref="I7:I8"/>
    <mergeCell ref="C5:C8"/>
    <mergeCell ref="D5:F6"/>
    <mergeCell ref="B5:B8"/>
    <mergeCell ref="L5:L8"/>
    <mergeCell ref="K5:K8"/>
    <mergeCell ref="E7:E8"/>
    <mergeCell ref="F7:F8"/>
    <mergeCell ref="G5:G8"/>
  </mergeCells>
  <phoneticPr fontId="32" type="noConversion"/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zoomScaleNormal="100" workbookViewId="0"/>
  </sheetViews>
  <sheetFormatPr baseColWidth="10" defaultRowHeight="12.75" customHeight="1" x14ac:dyDescent="0.2"/>
  <cols>
    <col min="1" max="1" width="17.42578125" style="17" customWidth="1"/>
    <col min="2" max="2" width="12" style="17" customWidth="1"/>
    <col min="3" max="10" width="14.28515625" style="17" customWidth="1"/>
    <col min="11" max="11" width="12" style="40" customWidth="1"/>
    <col min="12" max="12" width="17.42578125" style="17" customWidth="1"/>
    <col min="13" max="13" width="17.7109375" style="51" customWidth="1"/>
    <col min="14" max="14" width="8.5703125" style="17" customWidth="1"/>
    <col min="15" max="15" width="9.5703125" style="17" customWidth="1"/>
    <col min="16" max="16" width="9.85546875" style="17" customWidth="1"/>
    <col min="17" max="17" width="11.140625" style="17" customWidth="1"/>
    <col min="18" max="18" width="17.5703125" style="17" customWidth="1"/>
    <col min="19" max="23" width="11.42578125" style="17"/>
    <col min="24" max="24" width="17.5703125" style="17" customWidth="1"/>
    <col min="25" max="25" width="8" style="17" customWidth="1"/>
    <col min="26" max="26" width="10" style="17" customWidth="1"/>
    <col min="27" max="27" width="10.28515625" style="17" customWidth="1"/>
    <col min="28" max="29" width="10" style="17" customWidth="1"/>
    <col min="30" max="30" width="10.5703125" style="17" customWidth="1"/>
    <col min="31" max="31" width="17.85546875" style="17" customWidth="1"/>
    <col min="32" max="32" width="12.42578125" style="17" customWidth="1"/>
    <col min="33" max="33" width="13.28515625" style="17" customWidth="1"/>
    <col min="34" max="34" width="14.85546875" style="17" customWidth="1"/>
    <col min="35" max="35" width="14.140625" style="17" customWidth="1"/>
    <col min="36" max="36" width="18.42578125" style="17" customWidth="1"/>
    <col min="37" max="37" width="13.42578125" style="17" customWidth="1"/>
    <col min="38" max="38" width="13.5703125" style="17" customWidth="1"/>
    <col min="39" max="39" width="13" style="17" customWidth="1"/>
    <col min="40" max="40" width="15" style="17" customWidth="1"/>
    <col min="41" max="16384" width="11.42578125" style="17"/>
  </cols>
  <sheetData>
    <row r="1" spans="1:17" s="38" customFormat="1" ht="15" customHeight="1" x14ac:dyDescent="0.2">
      <c r="A1" s="38" t="s">
        <v>473</v>
      </c>
      <c r="C1" s="39"/>
      <c r="K1" s="40"/>
      <c r="M1" s="41"/>
    </row>
    <row r="2" spans="1:17" s="38" customFormat="1" ht="15" customHeight="1" x14ac:dyDescent="0.2">
      <c r="A2" s="402" t="s">
        <v>441</v>
      </c>
      <c r="C2" s="39"/>
      <c r="E2" s="323"/>
      <c r="K2" s="40"/>
      <c r="M2" s="41"/>
    </row>
    <row r="3" spans="1:17" s="38" customFormat="1" ht="15" customHeight="1" x14ac:dyDescent="0.2">
      <c r="A3" s="282" t="s">
        <v>472</v>
      </c>
      <c r="C3" s="39"/>
      <c r="E3" s="323"/>
      <c r="K3" s="40"/>
      <c r="M3" s="41"/>
    </row>
    <row r="4" spans="1:17" s="38" customFormat="1" ht="15" customHeight="1" x14ac:dyDescent="0.2">
      <c r="K4" s="40"/>
      <c r="M4" s="41"/>
    </row>
    <row r="5" spans="1:17" ht="12" customHeight="1" x14ac:dyDescent="0.2">
      <c r="A5" s="662" t="s">
        <v>349</v>
      </c>
      <c r="B5" s="670" t="s">
        <v>134</v>
      </c>
      <c r="C5" s="670" t="s">
        <v>55</v>
      </c>
      <c r="D5" s="671" t="s">
        <v>23</v>
      </c>
      <c r="E5" s="671"/>
      <c r="F5" s="714"/>
      <c r="G5" s="662" t="s">
        <v>56</v>
      </c>
      <c r="H5" s="671" t="s">
        <v>23</v>
      </c>
      <c r="I5" s="671"/>
      <c r="J5" s="671"/>
      <c r="K5" s="670" t="s">
        <v>134</v>
      </c>
      <c r="L5" s="674" t="s">
        <v>349</v>
      </c>
    </row>
    <row r="6" spans="1:17" ht="12" customHeight="1" x14ac:dyDescent="0.2">
      <c r="A6" s="663"/>
      <c r="B6" s="665"/>
      <c r="C6" s="666"/>
      <c r="D6" s="666"/>
      <c r="E6" s="666"/>
      <c r="F6" s="677"/>
      <c r="G6" s="663"/>
      <c r="H6" s="666"/>
      <c r="I6" s="666"/>
      <c r="J6" s="666"/>
      <c r="K6" s="665"/>
      <c r="L6" s="669"/>
      <c r="M6" s="17"/>
    </row>
    <row r="7" spans="1:17" ht="12" customHeight="1" x14ac:dyDescent="0.2">
      <c r="A7" s="663"/>
      <c r="B7" s="665"/>
      <c r="C7" s="666"/>
      <c r="D7" s="739" t="s">
        <v>59</v>
      </c>
      <c r="E7" s="739" t="s">
        <v>60</v>
      </c>
      <c r="F7" s="741" t="s">
        <v>305</v>
      </c>
      <c r="G7" s="663"/>
      <c r="H7" s="666" t="s">
        <v>61</v>
      </c>
      <c r="I7" s="665" t="s">
        <v>62</v>
      </c>
      <c r="J7" s="665" t="s">
        <v>63</v>
      </c>
      <c r="K7" s="665"/>
      <c r="L7" s="669"/>
      <c r="M7" s="17"/>
    </row>
    <row r="8" spans="1:17" ht="12" customHeight="1" x14ac:dyDescent="0.2">
      <c r="A8" s="712"/>
      <c r="B8" s="713"/>
      <c r="C8" s="717"/>
      <c r="D8" s="740"/>
      <c r="E8" s="740"/>
      <c r="F8" s="742"/>
      <c r="G8" s="712"/>
      <c r="H8" s="717"/>
      <c r="I8" s="713"/>
      <c r="J8" s="713"/>
      <c r="K8" s="713"/>
      <c r="L8" s="718"/>
      <c r="M8" s="17"/>
    </row>
    <row r="9" spans="1:17" ht="9.75" customHeight="1" x14ac:dyDescent="0.2">
      <c r="A9" s="22"/>
      <c r="B9" s="375"/>
      <c r="C9" s="22"/>
      <c r="D9" s="22"/>
      <c r="E9" s="19"/>
      <c r="F9" s="20"/>
      <c r="G9" s="22"/>
      <c r="H9" s="20"/>
      <c r="I9" s="22"/>
      <c r="J9" s="22"/>
      <c r="K9" s="375"/>
      <c r="L9" s="640"/>
      <c r="M9" s="38"/>
      <c r="N9" s="38"/>
      <c r="O9" s="38"/>
      <c r="P9" s="38"/>
      <c r="Q9" s="38"/>
    </row>
    <row r="10" spans="1:17" s="40" customFormat="1" ht="12.75" customHeight="1" x14ac:dyDescent="0.2">
      <c r="A10" s="43" t="s">
        <v>16</v>
      </c>
      <c r="B10" s="287" t="s">
        <v>320</v>
      </c>
      <c r="C10" s="304" t="s">
        <v>89</v>
      </c>
      <c r="D10" s="304" t="s">
        <v>89</v>
      </c>
      <c r="E10" s="304" t="s">
        <v>89</v>
      </c>
      <c r="F10" s="304" t="s">
        <v>89</v>
      </c>
      <c r="G10" s="304" t="s">
        <v>89</v>
      </c>
      <c r="H10" s="304" t="s">
        <v>89</v>
      </c>
      <c r="I10" s="304" t="s">
        <v>89</v>
      </c>
      <c r="J10" s="304" t="s">
        <v>89</v>
      </c>
      <c r="K10" s="287" t="s">
        <v>320</v>
      </c>
      <c r="L10" s="650" t="s">
        <v>16</v>
      </c>
    </row>
    <row r="11" spans="1:17" s="40" customFormat="1" ht="12.75" customHeight="1" x14ac:dyDescent="0.2">
      <c r="A11" s="43"/>
      <c r="B11" s="287" t="s">
        <v>25</v>
      </c>
      <c r="C11" s="304" t="s">
        <v>89</v>
      </c>
      <c r="D11" s="304" t="s">
        <v>89</v>
      </c>
      <c r="E11" s="304" t="s">
        <v>89</v>
      </c>
      <c r="F11" s="304" t="s">
        <v>89</v>
      </c>
      <c r="G11" s="304" t="s">
        <v>89</v>
      </c>
      <c r="H11" s="304" t="s">
        <v>89</v>
      </c>
      <c r="I11" s="304" t="s">
        <v>89</v>
      </c>
      <c r="J11" s="304" t="s">
        <v>89</v>
      </c>
      <c r="K11" s="287" t="s">
        <v>25</v>
      </c>
      <c r="L11" s="650"/>
    </row>
    <row r="12" spans="1:17" s="40" customFormat="1" ht="6" customHeight="1" x14ac:dyDescent="0.2">
      <c r="A12" s="43"/>
      <c r="B12" s="287"/>
      <c r="C12" s="304"/>
      <c r="D12" s="304"/>
      <c r="E12" s="304"/>
      <c r="F12" s="304"/>
      <c r="G12" s="304"/>
      <c r="H12" s="304"/>
      <c r="I12" s="304"/>
      <c r="J12" s="304"/>
      <c r="K12" s="287"/>
      <c r="L12" s="650"/>
    </row>
    <row r="13" spans="1:17" s="40" customFormat="1" ht="12.75" customHeight="1" x14ac:dyDescent="0.2">
      <c r="A13" s="43" t="s">
        <v>12</v>
      </c>
      <c r="B13" s="287" t="s">
        <v>320</v>
      </c>
      <c r="C13" s="304">
        <v>6</v>
      </c>
      <c r="D13" s="304" t="s">
        <v>89</v>
      </c>
      <c r="E13" s="304">
        <v>6</v>
      </c>
      <c r="F13" s="304" t="s">
        <v>89</v>
      </c>
      <c r="G13" s="304">
        <v>2</v>
      </c>
      <c r="H13" s="304">
        <v>2</v>
      </c>
      <c r="I13" s="304">
        <v>1</v>
      </c>
      <c r="J13" s="304" t="s">
        <v>89</v>
      </c>
      <c r="K13" s="287" t="s">
        <v>320</v>
      </c>
      <c r="L13" s="650" t="s">
        <v>12</v>
      </c>
    </row>
    <row r="14" spans="1:17" s="40" customFormat="1" ht="12.75" customHeight="1" x14ac:dyDescent="0.2">
      <c r="A14" s="43"/>
      <c r="B14" s="287" t="s">
        <v>25</v>
      </c>
      <c r="C14" s="304">
        <v>705</v>
      </c>
      <c r="D14" s="304" t="s">
        <v>89</v>
      </c>
      <c r="E14" s="304">
        <v>705</v>
      </c>
      <c r="F14" s="304" t="s">
        <v>89</v>
      </c>
      <c r="G14" s="304" t="s">
        <v>2</v>
      </c>
      <c r="H14" s="304" t="s">
        <v>2</v>
      </c>
      <c r="I14" s="304" t="s">
        <v>2</v>
      </c>
      <c r="J14" s="304" t="s">
        <v>89</v>
      </c>
      <c r="K14" s="287" t="s">
        <v>25</v>
      </c>
      <c r="L14" s="650"/>
    </row>
    <row r="15" spans="1:17" s="40" customFormat="1" ht="12.75" customHeight="1" x14ac:dyDescent="0.2">
      <c r="A15" s="43" t="s">
        <v>13</v>
      </c>
      <c r="B15" s="287" t="s">
        <v>320</v>
      </c>
      <c r="C15" s="304">
        <v>15</v>
      </c>
      <c r="D15" s="304">
        <v>3</v>
      </c>
      <c r="E15" s="304">
        <v>14</v>
      </c>
      <c r="F15" s="304" t="s">
        <v>89</v>
      </c>
      <c r="G15" s="304">
        <v>6</v>
      </c>
      <c r="H15" s="304">
        <v>5</v>
      </c>
      <c r="I15" s="304">
        <v>2</v>
      </c>
      <c r="J15" s="304">
        <v>3</v>
      </c>
      <c r="K15" s="287" t="s">
        <v>320</v>
      </c>
      <c r="L15" s="650" t="s">
        <v>13</v>
      </c>
    </row>
    <row r="16" spans="1:17" s="40" customFormat="1" ht="12.75" customHeight="1" x14ac:dyDescent="0.2">
      <c r="A16" s="43"/>
      <c r="B16" s="287" t="s">
        <v>25</v>
      </c>
      <c r="C16" s="304">
        <v>2053</v>
      </c>
      <c r="D16" s="304">
        <v>31</v>
      </c>
      <c r="E16" s="304">
        <v>2022</v>
      </c>
      <c r="F16" s="304" t="s">
        <v>89</v>
      </c>
      <c r="G16" s="304" t="s">
        <v>2</v>
      </c>
      <c r="H16" s="304" t="s">
        <v>2</v>
      </c>
      <c r="I16" s="304" t="s">
        <v>2</v>
      </c>
      <c r="J16" s="304" t="s">
        <v>2</v>
      </c>
      <c r="K16" s="287" t="s">
        <v>25</v>
      </c>
      <c r="L16" s="650"/>
    </row>
    <row r="17" spans="1:12" s="40" customFormat="1" ht="12.75" customHeight="1" x14ac:dyDescent="0.2">
      <c r="A17" s="43" t="s">
        <v>4</v>
      </c>
      <c r="B17" s="287" t="s">
        <v>320</v>
      </c>
      <c r="C17" s="304">
        <v>6</v>
      </c>
      <c r="D17" s="304" t="s">
        <v>89</v>
      </c>
      <c r="E17" s="304">
        <v>6</v>
      </c>
      <c r="F17" s="304" t="s">
        <v>89</v>
      </c>
      <c r="G17" s="304">
        <v>2</v>
      </c>
      <c r="H17" s="304">
        <v>2</v>
      </c>
      <c r="I17" s="304">
        <v>1</v>
      </c>
      <c r="J17" s="304" t="s">
        <v>89</v>
      </c>
      <c r="K17" s="287" t="s">
        <v>320</v>
      </c>
      <c r="L17" s="650" t="s">
        <v>4</v>
      </c>
    </row>
    <row r="18" spans="1:12" s="40" customFormat="1" ht="12.75" customHeight="1" x14ac:dyDescent="0.2">
      <c r="A18" s="43"/>
      <c r="B18" s="287" t="s">
        <v>25</v>
      </c>
      <c r="C18" s="304" t="s">
        <v>2</v>
      </c>
      <c r="D18" s="69"/>
      <c r="E18" s="304" t="s">
        <v>2</v>
      </c>
      <c r="F18" s="304" t="s">
        <v>89</v>
      </c>
      <c r="G18" s="304" t="s">
        <v>2</v>
      </c>
      <c r="H18" s="304" t="s">
        <v>2</v>
      </c>
      <c r="I18" s="304" t="s">
        <v>2</v>
      </c>
      <c r="J18" s="304" t="s">
        <v>89</v>
      </c>
      <c r="K18" s="287" t="s">
        <v>25</v>
      </c>
      <c r="L18" s="650"/>
    </row>
    <row r="19" spans="1:12" s="40" customFormat="1" ht="12.75" customHeight="1" x14ac:dyDescent="0.2">
      <c r="A19" s="43" t="s">
        <v>32</v>
      </c>
      <c r="B19" s="287" t="s">
        <v>320</v>
      </c>
      <c r="C19" s="304">
        <v>4</v>
      </c>
      <c r="D19" s="304" t="s">
        <v>89</v>
      </c>
      <c r="E19" s="304">
        <v>4</v>
      </c>
      <c r="F19" s="304" t="s">
        <v>89</v>
      </c>
      <c r="G19" s="304">
        <v>2</v>
      </c>
      <c r="H19" s="304">
        <v>1</v>
      </c>
      <c r="I19" s="304">
        <v>1</v>
      </c>
      <c r="J19" s="304" t="s">
        <v>89</v>
      </c>
      <c r="K19" s="287" t="s">
        <v>320</v>
      </c>
      <c r="L19" s="650" t="s">
        <v>32</v>
      </c>
    </row>
    <row r="20" spans="1:12" s="40" customFormat="1" ht="12.75" customHeight="1" x14ac:dyDescent="0.2">
      <c r="A20" s="43"/>
      <c r="B20" s="287" t="s">
        <v>25</v>
      </c>
      <c r="C20" s="304" t="s">
        <v>2</v>
      </c>
      <c r="D20" s="304" t="s">
        <v>89</v>
      </c>
      <c r="E20" s="304" t="s">
        <v>2</v>
      </c>
      <c r="F20" s="304" t="s">
        <v>89</v>
      </c>
      <c r="G20" s="304" t="s">
        <v>2</v>
      </c>
      <c r="H20" s="304" t="s">
        <v>2</v>
      </c>
      <c r="I20" s="304" t="s">
        <v>2</v>
      </c>
      <c r="J20" s="304" t="s">
        <v>89</v>
      </c>
      <c r="K20" s="287" t="s">
        <v>25</v>
      </c>
      <c r="L20" s="650"/>
    </row>
    <row r="21" spans="1:12" s="40" customFormat="1" ht="6" customHeight="1" x14ac:dyDescent="0.2">
      <c r="A21" s="43"/>
      <c r="B21" s="287"/>
      <c r="C21" s="304"/>
      <c r="D21" s="304"/>
      <c r="E21" s="304"/>
      <c r="F21" s="304"/>
      <c r="G21" s="304"/>
      <c r="H21" s="304"/>
      <c r="I21" s="304"/>
      <c r="J21" s="304"/>
      <c r="K21" s="287"/>
      <c r="L21" s="650"/>
    </row>
    <row r="22" spans="1:12" s="40" customFormat="1" ht="12.75" customHeight="1" x14ac:dyDescent="0.2">
      <c r="A22" s="46" t="s">
        <v>17</v>
      </c>
      <c r="B22" s="287" t="s">
        <v>320</v>
      </c>
      <c r="C22" s="304">
        <v>1</v>
      </c>
      <c r="D22" s="304" t="s">
        <v>89</v>
      </c>
      <c r="E22" s="304">
        <v>1</v>
      </c>
      <c r="F22" s="304" t="s">
        <v>89</v>
      </c>
      <c r="G22" s="304" t="s">
        <v>89</v>
      </c>
      <c r="H22" s="304" t="s">
        <v>89</v>
      </c>
      <c r="I22" s="304" t="s">
        <v>89</v>
      </c>
      <c r="J22" s="304" t="s">
        <v>89</v>
      </c>
      <c r="K22" s="287" t="s">
        <v>320</v>
      </c>
      <c r="L22" s="648" t="s">
        <v>17</v>
      </c>
    </row>
    <row r="23" spans="1:12" s="40" customFormat="1" ht="12.75" customHeight="1" x14ac:dyDescent="0.2">
      <c r="A23" s="46"/>
      <c r="B23" s="287" t="s">
        <v>25</v>
      </c>
      <c r="C23" s="304" t="s">
        <v>2</v>
      </c>
      <c r="D23" s="304" t="s">
        <v>89</v>
      </c>
      <c r="E23" s="304" t="s">
        <v>2</v>
      </c>
      <c r="F23" s="304" t="s">
        <v>89</v>
      </c>
      <c r="G23" s="304" t="s">
        <v>89</v>
      </c>
      <c r="H23" s="304" t="s">
        <v>89</v>
      </c>
      <c r="I23" s="304" t="s">
        <v>89</v>
      </c>
      <c r="J23" s="304" t="s">
        <v>89</v>
      </c>
      <c r="K23" s="287" t="s">
        <v>25</v>
      </c>
      <c r="L23" s="648"/>
    </row>
    <row r="24" spans="1:12" s="40" customFormat="1" ht="6" customHeight="1" x14ac:dyDescent="0.2">
      <c r="A24" s="46"/>
      <c r="B24" s="287"/>
      <c r="C24" s="304"/>
      <c r="D24" s="304"/>
      <c r="E24" s="304"/>
      <c r="F24" s="304"/>
      <c r="G24" s="304"/>
      <c r="H24" s="304"/>
      <c r="I24" s="304"/>
      <c r="J24" s="304"/>
      <c r="K24" s="287"/>
      <c r="L24" s="648"/>
    </row>
    <row r="25" spans="1:12" s="40" customFormat="1" ht="12.75" customHeight="1" x14ac:dyDescent="0.2">
      <c r="A25" s="46" t="s">
        <v>5</v>
      </c>
      <c r="B25" s="287" t="s">
        <v>320</v>
      </c>
      <c r="C25" s="304">
        <v>5</v>
      </c>
      <c r="D25" s="304" t="s">
        <v>89</v>
      </c>
      <c r="E25" s="304">
        <v>4</v>
      </c>
      <c r="F25" s="304">
        <v>1</v>
      </c>
      <c r="G25" s="304">
        <v>1</v>
      </c>
      <c r="H25" s="304">
        <v>1</v>
      </c>
      <c r="I25" s="304" t="s">
        <v>89</v>
      </c>
      <c r="J25" s="304" t="s">
        <v>89</v>
      </c>
      <c r="K25" s="287" t="s">
        <v>320</v>
      </c>
      <c r="L25" s="648" t="s">
        <v>5</v>
      </c>
    </row>
    <row r="26" spans="1:12" s="40" customFormat="1" ht="12.75" customHeight="1" x14ac:dyDescent="0.2">
      <c r="A26" s="46"/>
      <c r="B26" s="287" t="s">
        <v>25</v>
      </c>
      <c r="C26" s="304">
        <v>495</v>
      </c>
      <c r="D26" s="304" t="s">
        <v>89</v>
      </c>
      <c r="E26" s="304" t="s">
        <v>2</v>
      </c>
      <c r="F26" s="304" t="s">
        <v>2</v>
      </c>
      <c r="G26" s="304" t="s">
        <v>2</v>
      </c>
      <c r="H26" s="304" t="s">
        <v>2</v>
      </c>
      <c r="I26" s="304" t="s">
        <v>89</v>
      </c>
      <c r="J26" s="304" t="s">
        <v>89</v>
      </c>
      <c r="K26" s="287" t="s">
        <v>25</v>
      </c>
      <c r="L26" s="648"/>
    </row>
    <row r="27" spans="1:12" s="40" customFormat="1" ht="12.75" customHeight="1" x14ac:dyDescent="0.2">
      <c r="A27" s="46" t="s">
        <v>14</v>
      </c>
      <c r="B27" s="287" t="s">
        <v>320</v>
      </c>
      <c r="C27" s="304">
        <v>5</v>
      </c>
      <c r="D27" s="304">
        <v>1</v>
      </c>
      <c r="E27" s="304">
        <v>5</v>
      </c>
      <c r="F27" s="304" t="s">
        <v>89</v>
      </c>
      <c r="G27" s="304" t="s">
        <v>89</v>
      </c>
      <c r="H27" s="304" t="s">
        <v>89</v>
      </c>
      <c r="I27" s="304" t="s">
        <v>89</v>
      </c>
      <c r="J27" s="304" t="s">
        <v>89</v>
      </c>
      <c r="K27" s="287" t="s">
        <v>320</v>
      </c>
      <c r="L27" s="648" t="s">
        <v>14</v>
      </c>
    </row>
    <row r="28" spans="1:12" s="40" customFormat="1" ht="12.75" customHeight="1" x14ac:dyDescent="0.2">
      <c r="A28" s="46"/>
      <c r="B28" s="287" t="s">
        <v>25</v>
      </c>
      <c r="C28" s="304" t="s">
        <v>2</v>
      </c>
      <c r="D28" s="304" t="s">
        <v>2</v>
      </c>
      <c r="E28" s="304" t="s">
        <v>2</v>
      </c>
      <c r="F28" s="304" t="s">
        <v>89</v>
      </c>
      <c r="G28" s="304" t="s">
        <v>89</v>
      </c>
      <c r="H28" s="304" t="s">
        <v>89</v>
      </c>
      <c r="I28" s="304" t="s">
        <v>89</v>
      </c>
      <c r="J28" s="304" t="s">
        <v>89</v>
      </c>
      <c r="K28" s="287" t="s">
        <v>25</v>
      </c>
      <c r="L28" s="648"/>
    </row>
    <row r="29" spans="1:12" s="56" customFormat="1" ht="12.75" customHeight="1" x14ac:dyDescent="0.2">
      <c r="A29" s="46" t="s">
        <v>33</v>
      </c>
      <c r="B29" s="287" t="s">
        <v>320</v>
      </c>
      <c r="C29" s="304">
        <v>2</v>
      </c>
      <c r="D29" s="304" t="s">
        <v>89</v>
      </c>
      <c r="E29" s="304">
        <v>2</v>
      </c>
      <c r="F29" s="304">
        <v>1</v>
      </c>
      <c r="G29" s="304">
        <v>1</v>
      </c>
      <c r="H29" s="304">
        <v>1</v>
      </c>
      <c r="I29" s="304">
        <v>1</v>
      </c>
      <c r="J29" s="304">
        <v>1</v>
      </c>
      <c r="K29" s="287" t="s">
        <v>320</v>
      </c>
      <c r="L29" s="648" t="s">
        <v>33</v>
      </c>
    </row>
    <row r="30" spans="1:12" s="56" customFormat="1" ht="12.75" customHeight="1" x14ac:dyDescent="0.2">
      <c r="A30" s="46"/>
      <c r="B30" s="287" t="s">
        <v>25</v>
      </c>
      <c r="C30" s="304" t="s">
        <v>2</v>
      </c>
      <c r="D30" s="304" t="s">
        <v>89</v>
      </c>
      <c r="E30" s="304" t="s">
        <v>2</v>
      </c>
      <c r="F30" s="304" t="s">
        <v>2</v>
      </c>
      <c r="G30" s="304" t="s">
        <v>2</v>
      </c>
      <c r="H30" s="304" t="s">
        <v>2</v>
      </c>
      <c r="I30" s="304" t="s">
        <v>2</v>
      </c>
      <c r="J30" s="304" t="s">
        <v>2</v>
      </c>
      <c r="K30" s="287" t="s">
        <v>25</v>
      </c>
      <c r="L30" s="648"/>
    </row>
    <row r="31" spans="1:12" s="56" customFormat="1" ht="12.75" customHeight="1" x14ac:dyDescent="0.2">
      <c r="A31" s="46" t="s">
        <v>20</v>
      </c>
      <c r="B31" s="287" t="s">
        <v>320</v>
      </c>
      <c r="C31" s="304">
        <v>18</v>
      </c>
      <c r="D31" s="304">
        <v>2</v>
      </c>
      <c r="E31" s="304">
        <v>18</v>
      </c>
      <c r="F31" s="304">
        <v>3</v>
      </c>
      <c r="G31" s="304">
        <v>4</v>
      </c>
      <c r="H31" s="304">
        <v>2</v>
      </c>
      <c r="I31" s="304">
        <v>2</v>
      </c>
      <c r="J31" s="304" t="s">
        <v>89</v>
      </c>
      <c r="K31" s="287" t="s">
        <v>320</v>
      </c>
      <c r="L31" s="648" t="s">
        <v>20</v>
      </c>
    </row>
    <row r="32" spans="1:12" s="56" customFormat="1" ht="12.75" customHeight="1" x14ac:dyDescent="0.2">
      <c r="A32" s="46" t="s">
        <v>19</v>
      </c>
      <c r="B32" s="287" t="s">
        <v>25</v>
      </c>
      <c r="C32" s="304">
        <v>1732</v>
      </c>
      <c r="D32" s="304" t="s">
        <v>2</v>
      </c>
      <c r="E32" s="304">
        <v>1712</v>
      </c>
      <c r="F32" s="304" t="s">
        <v>2</v>
      </c>
      <c r="G32" s="304">
        <v>167</v>
      </c>
      <c r="H32" s="304" t="s">
        <v>2</v>
      </c>
      <c r="I32" s="304" t="s">
        <v>2</v>
      </c>
      <c r="J32" s="304" t="s">
        <v>89</v>
      </c>
      <c r="K32" s="287" t="s">
        <v>25</v>
      </c>
      <c r="L32" s="648" t="s">
        <v>19</v>
      </c>
    </row>
    <row r="33" spans="1:17" s="40" customFormat="1" ht="6" customHeight="1" x14ac:dyDescent="0.2">
      <c r="A33" s="47"/>
      <c r="B33" s="287"/>
      <c r="C33" s="304"/>
      <c r="D33" s="304"/>
      <c r="E33" s="304"/>
      <c r="F33" s="304"/>
      <c r="G33" s="304"/>
      <c r="H33" s="304"/>
      <c r="I33" s="304"/>
      <c r="J33" s="304"/>
      <c r="K33" s="287"/>
      <c r="L33" s="646"/>
    </row>
    <row r="34" spans="1:17" s="40" customFormat="1" ht="12.75" customHeight="1" x14ac:dyDescent="0.2">
      <c r="A34" s="48" t="s">
        <v>18</v>
      </c>
      <c r="B34" s="287" t="s">
        <v>320</v>
      </c>
      <c r="C34" s="304" t="s">
        <v>89</v>
      </c>
      <c r="D34" s="304" t="s">
        <v>89</v>
      </c>
      <c r="E34" s="304" t="s">
        <v>89</v>
      </c>
      <c r="F34" s="304" t="s">
        <v>89</v>
      </c>
      <c r="G34" s="304" t="s">
        <v>89</v>
      </c>
      <c r="H34" s="304" t="s">
        <v>89</v>
      </c>
      <c r="I34" s="304" t="s">
        <v>89</v>
      </c>
      <c r="J34" s="304" t="s">
        <v>89</v>
      </c>
      <c r="K34" s="287" t="s">
        <v>320</v>
      </c>
      <c r="L34" s="647" t="s">
        <v>18</v>
      </c>
    </row>
    <row r="35" spans="1:17" s="40" customFormat="1" ht="12.75" customHeight="1" x14ac:dyDescent="0.2">
      <c r="A35" s="48"/>
      <c r="B35" s="287" t="s">
        <v>25</v>
      </c>
      <c r="C35" s="304" t="s">
        <v>89</v>
      </c>
      <c r="D35" s="304" t="s">
        <v>89</v>
      </c>
      <c r="E35" s="304" t="s">
        <v>89</v>
      </c>
      <c r="F35" s="304" t="s">
        <v>89</v>
      </c>
      <c r="G35" s="304" t="s">
        <v>89</v>
      </c>
      <c r="H35" s="304" t="s">
        <v>89</v>
      </c>
      <c r="I35" s="304" t="s">
        <v>89</v>
      </c>
      <c r="J35" s="304" t="s">
        <v>89</v>
      </c>
      <c r="K35" s="287" t="s">
        <v>25</v>
      </c>
      <c r="L35" s="647"/>
    </row>
    <row r="36" spans="1:17" s="40" customFormat="1" ht="6" customHeight="1" x14ac:dyDescent="0.2">
      <c r="A36" s="48"/>
      <c r="B36" s="287"/>
      <c r="C36" s="304"/>
      <c r="D36" s="304"/>
      <c r="E36" s="304"/>
      <c r="F36" s="304"/>
      <c r="G36" s="304"/>
      <c r="H36" s="304"/>
      <c r="I36" s="304"/>
      <c r="J36" s="304"/>
      <c r="K36" s="287"/>
      <c r="L36" s="647"/>
    </row>
    <row r="37" spans="1:17" s="40" customFormat="1" ht="12.75" customHeight="1" x14ac:dyDescent="0.2">
      <c r="A37" s="46" t="s">
        <v>34</v>
      </c>
      <c r="B37" s="287" t="s">
        <v>320</v>
      </c>
      <c r="C37" s="304">
        <v>8</v>
      </c>
      <c r="D37" s="304" t="s">
        <v>89</v>
      </c>
      <c r="E37" s="304">
        <v>7</v>
      </c>
      <c r="F37" s="304">
        <v>1</v>
      </c>
      <c r="G37" s="304">
        <v>3</v>
      </c>
      <c r="H37" s="304" t="s">
        <v>89</v>
      </c>
      <c r="I37" s="304">
        <v>2</v>
      </c>
      <c r="J37" s="304">
        <v>1</v>
      </c>
      <c r="K37" s="287" t="s">
        <v>320</v>
      </c>
      <c r="L37" s="648" t="s">
        <v>34</v>
      </c>
    </row>
    <row r="38" spans="1:17" s="40" customFormat="1" ht="12.75" customHeight="1" x14ac:dyDescent="0.2">
      <c r="A38" s="46"/>
      <c r="B38" s="287" t="s">
        <v>25</v>
      </c>
      <c r="C38" s="304">
        <v>87559</v>
      </c>
      <c r="D38" s="304" t="s">
        <v>89</v>
      </c>
      <c r="E38" s="304" t="s">
        <v>2</v>
      </c>
      <c r="F38" s="304" t="s">
        <v>2</v>
      </c>
      <c r="G38" s="304" t="s">
        <v>2</v>
      </c>
      <c r="H38" s="304" t="s">
        <v>89</v>
      </c>
      <c r="I38" s="304" t="s">
        <v>2</v>
      </c>
      <c r="J38" s="304" t="s">
        <v>2</v>
      </c>
      <c r="K38" s="287" t="s">
        <v>25</v>
      </c>
      <c r="L38" s="648"/>
    </row>
    <row r="39" spans="1:17" s="40" customFormat="1" ht="12.75" customHeight="1" x14ac:dyDescent="0.2">
      <c r="A39" s="46" t="s">
        <v>15</v>
      </c>
      <c r="B39" s="287" t="s">
        <v>320</v>
      </c>
      <c r="C39" s="304">
        <v>4</v>
      </c>
      <c r="D39" s="304" t="s">
        <v>89</v>
      </c>
      <c r="E39" s="304">
        <v>4</v>
      </c>
      <c r="F39" s="304" t="s">
        <v>89</v>
      </c>
      <c r="G39" s="304">
        <v>5</v>
      </c>
      <c r="H39" s="304">
        <v>2</v>
      </c>
      <c r="I39" s="304">
        <v>2</v>
      </c>
      <c r="J39" s="304">
        <v>3</v>
      </c>
      <c r="K39" s="287" t="s">
        <v>320</v>
      </c>
      <c r="L39" s="648" t="s">
        <v>15</v>
      </c>
    </row>
    <row r="40" spans="1:17" s="40" customFormat="1" ht="12.75" customHeight="1" x14ac:dyDescent="0.2">
      <c r="A40" s="46"/>
      <c r="B40" s="287" t="s">
        <v>25</v>
      </c>
      <c r="C40" s="304">
        <v>350</v>
      </c>
      <c r="D40" s="304" t="s">
        <v>89</v>
      </c>
      <c r="E40" s="304">
        <v>350</v>
      </c>
      <c r="F40" s="304" t="s">
        <v>89</v>
      </c>
      <c r="G40" s="304">
        <v>25235</v>
      </c>
      <c r="H40" s="304" t="s">
        <v>2</v>
      </c>
      <c r="I40" s="304" t="s">
        <v>2</v>
      </c>
      <c r="J40" s="304">
        <v>25221</v>
      </c>
      <c r="K40" s="287" t="s">
        <v>25</v>
      </c>
      <c r="L40" s="648"/>
    </row>
    <row r="41" spans="1:17" s="40" customFormat="1" ht="6" customHeight="1" x14ac:dyDescent="0.2">
      <c r="A41" s="46"/>
      <c r="B41" s="288"/>
      <c r="C41" s="304"/>
      <c r="D41" s="304"/>
      <c r="E41" s="304"/>
      <c r="F41" s="304"/>
      <c r="G41" s="304"/>
      <c r="H41" s="304"/>
      <c r="I41" s="304"/>
      <c r="J41" s="304"/>
      <c r="K41" s="288"/>
      <c r="L41" s="648"/>
    </row>
    <row r="42" spans="1:17" s="40" customFormat="1" ht="12.75" customHeight="1" x14ac:dyDescent="0.2">
      <c r="A42" s="47" t="s">
        <v>352</v>
      </c>
      <c r="B42" s="289" t="s">
        <v>322</v>
      </c>
      <c r="C42" s="307">
        <v>74</v>
      </c>
      <c r="D42" s="307">
        <v>6</v>
      </c>
      <c r="E42" s="307">
        <v>71</v>
      </c>
      <c r="F42" s="307">
        <v>6</v>
      </c>
      <c r="G42" s="307">
        <v>26</v>
      </c>
      <c r="H42" s="307">
        <v>16</v>
      </c>
      <c r="I42" s="307">
        <v>12</v>
      </c>
      <c r="J42" s="307">
        <v>8</v>
      </c>
      <c r="K42" s="289" t="s">
        <v>322</v>
      </c>
      <c r="L42" s="646" t="s">
        <v>352</v>
      </c>
    </row>
    <row r="43" spans="1:17" s="40" customFormat="1" ht="12.75" customHeight="1" x14ac:dyDescent="0.2">
      <c r="A43" s="49"/>
      <c r="B43" s="289" t="s">
        <v>25</v>
      </c>
      <c r="C43" s="307">
        <v>180279</v>
      </c>
      <c r="D43" s="307" t="s">
        <v>2</v>
      </c>
      <c r="E43" s="307">
        <v>138706</v>
      </c>
      <c r="F43" s="307" t="s">
        <v>2</v>
      </c>
      <c r="G43" s="307">
        <v>49923</v>
      </c>
      <c r="H43" s="307">
        <v>2581</v>
      </c>
      <c r="I43" s="307">
        <v>105</v>
      </c>
      <c r="J43" s="307">
        <v>47237</v>
      </c>
      <c r="K43" s="289" t="s">
        <v>25</v>
      </c>
      <c r="L43" s="644"/>
    </row>
    <row r="44" spans="1:17" s="51" customFormat="1" ht="10.5" customHeight="1" x14ac:dyDescent="0.2">
      <c r="A44" s="35"/>
      <c r="B44" s="35"/>
      <c r="C44" s="59"/>
      <c r="D44" s="60"/>
      <c r="E44" s="59"/>
      <c r="F44" s="59"/>
      <c r="G44" s="59"/>
      <c r="H44" s="59"/>
      <c r="I44" s="59"/>
      <c r="J44" s="61"/>
      <c r="K44" s="296"/>
      <c r="L44" s="17"/>
      <c r="N44" s="17"/>
      <c r="O44" s="17"/>
      <c r="P44" s="17"/>
      <c r="Q44" s="17"/>
    </row>
    <row r="45" spans="1:17" s="51" customFormat="1" ht="10.5" customHeight="1" x14ac:dyDescent="0.2">
      <c r="A45" s="35" t="s">
        <v>8</v>
      </c>
      <c r="B45" s="35"/>
      <c r="C45" s="63"/>
      <c r="D45" s="60"/>
      <c r="E45" s="63"/>
      <c r="F45" s="63"/>
      <c r="G45" s="63"/>
      <c r="H45" s="63"/>
      <c r="I45" s="63"/>
      <c r="J45" s="61"/>
      <c r="K45" s="296"/>
      <c r="L45" s="17"/>
      <c r="N45" s="17"/>
      <c r="O45" s="17"/>
      <c r="P45" s="17"/>
      <c r="Q45" s="17"/>
    </row>
    <row r="46" spans="1:17" s="51" customFormat="1" ht="10.5" customHeight="1" x14ac:dyDescent="0.2">
      <c r="A46" s="17" t="s">
        <v>57</v>
      </c>
      <c r="B46" s="17"/>
      <c r="C46" s="58"/>
      <c r="D46" s="60"/>
      <c r="E46" s="58"/>
      <c r="F46" s="58"/>
      <c r="G46" s="58"/>
      <c r="H46" s="58"/>
      <c r="I46" s="58"/>
      <c r="J46" s="58"/>
      <c r="K46" s="17"/>
      <c r="L46" s="17"/>
      <c r="N46" s="17"/>
      <c r="O46" s="17"/>
      <c r="P46" s="17"/>
      <c r="Q46" s="17"/>
    </row>
    <row r="47" spans="1:17" s="51" customFormat="1" ht="10.5" customHeight="1" x14ac:dyDescent="0.2">
      <c r="A47" s="17" t="s">
        <v>58</v>
      </c>
      <c r="B47" s="17"/>
      <c r="C47" s="58"/>
      <c r="D47" s="60"/>
      <c r="E47" s="58"/>
      <c r="F47" s="58"/>
      <c r="G47" s="58"/>
      <c r="H47" s="58"/>
      <c r="I47" s="58"/>
      <c r="J47" s="58"/>
      <c r="K47" s="17"/>
      <c r="L47" s="17"/>
      <c r="N47" s="17"/>
      <c r="O47" s="17"/>
      <c r="P47" s="17"/>
      <c r="Q47" s="17"/>
    </row>
    <row r="48" spans="1:17" s="51" customFormat="1" ht="12.75" customHeight="1" x14ac:dyDescent="0.2">
      <c r="A48" s="17" t="s">
        <v>323</v>
      </c>
      <c r="B48" s="17"/>
      <c r="C48" s="17"/>
      <c r="D48" s="17"/>
      <c r="E48" s="17"/>
      <c r="F48" s="17"/>
      <c r="G48" s="17"/>
      <c r="H48" s="17"/>
      <c r="I48" s="17"/>
      <c r="J48" s="17"/>
      <c r="K48" s="40"/>
      <c r="L48" s="17"/>
      <c r="N48" s="17"/>
      <c r="O48" s="17"/>
      <c r="P48" s="17"/>
      <c r="Q48" s="17"/>
    </row>
  </sheetData>
  <sheetProtection password="DD3F"/>
  <mergeCells count="14">
    <mergeCell ref="K5:K8"/>
    <mergeCell ref="L5:L8"/>
    <mergeCell ref="H7:H8"/>
    <mergeCell ref="I7:I8"/>
    <mergeCell ref="J7:J8"/>
    <mergeCell ref="H5:J6"/>
    <mergeCell ref="A5:A8"/>
    <mergeCell ref="B5:B8"/>
    <mergeCell ref="C5:C8"/>
    <mergeCell ref="D5:F6"/>
    <mergeCell ref="G5:G8"/>
    <mergeCell ref="D7:D8"/>
    <mergeCell ref="E7:E8"/>
    <mergeCell ref="F7:F8"/>
  </mergeCells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showGridLines="0" zoomScaleNormal="100" workbookViewId="0"/>
  </sheetViews>
  <sheetFormatPr baseColWidth="10" defaultRowHeight="12.75" customHeight="1" x14ac:dyDescent="0.2"/>
  <cols>
    <col min="1" max="1" width="6.7109375" style="17" customWidth="1"/>
    <col min="2" max="2" width="2.7109375" style="17" customWidth="1"/>
    <col min="3" max="3" width="7.7109375" style="17" customWidth="1"/>
    <col min="4" max="4" width="10" style="17" customWidth="1"/>
    <col min="5" max="6" width="12.42578125" style="17" customWidth="1"/>
    <col min="7" max="7" width="10" style="17" customWidth="1"/>
    <col min="8" max="9" width="12.42578125" style="17" customWidth="1"/>
    <col min="10" max="10" width="7.28515625" style="17" customWidth="1"/>
    <col min="11" max="12" width="8" style="17" customWidth="1"/>
    <col min="13" max="13" width="7.28515625" style="17" customWidth="1"/>
    <col min="14" max="15" width="8" style="17" customWidth="1"/>
    <col min="16" max="16" width="7.28515625" style="17" customWidth="1"/>
    <col min="17" max="18" width="8" style="17" customWidth="1"/>
    <col min="19" max="19" width="6.7109375" style="51" customWidth="1"/>
    <col min="20" max="20" width="2.7109375" style="17" customWidth="1"/>
    <col min="21" max="21" width="7.7109375" style="17" customWidth="1"/>
    <col min="22" max="22" width="6.7109375" style="17" customWidth="1"/>
    <col min="23" max="23" width="2.7109375" style="17" customWidth="1"/>
    <col min="24" max="24" width="7.7109375" style="17" customWidth="1"/>
    <col min="25" max="25" width="10" style="17" customWidth="1"/>
    <col min="26" max="27" width="12.42578125" style="17" customWidth="1"/>
    <col min="28" max="28" width="10" style="17" customWidth="1"/>
    <col min="29" max="30" width="12.42578125" style="17" customWidth="1"/>
    <col min="31" max="31" width="10.5703125" style="17" customWidth="1"/>
    <col min="32" max="32" width="17.85546875" style="17" customWidth="1"/>
    <col min="33" max="33" width="12.42578125" style="17" customWidth="1"/>
    <col min="34" max="34" width="13.28515625" style="17" customWidth="1"/>
    <col min="35" max="35" width="14.85546875" style="17" customWidth="1"/>
    <col min="36" max="36" width="14.140625" style="17" customWidth="1"/>
    <col min="37" max="37" width="18.42578125" style="17" customWidth="1"/>
    <col min="38" max="38" width="13.42578125" style="17" customWidth="1"/>
    <col min="39" max="39" width="13.5703125" style="17" customWidth="1"/>
    <col min="40" max="40" width="13" style="17" customWidth="1"/>
    <col min="41" max="41" width="15" style="17" customWidth="1"/>
    <col min="42" max="16384" width="11.42578125" style="17"/>
  </cols>
  <sheetData>
    <row r="1" spans="1:33" s="38" customFormat="1" ht="15" customHeight="1" x14ac:dyDescent="0.2">
      <c r="A1" s="511" t="s">
        <v>324</v>
      </c>
      <c r="B1" s="512"/>
      <c r="C1" s="512"/>
      <c r="D1" s="513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5"/>
      <c r="Q1" s="512"/>
      <c r="R1" s="512"/>
      <c r="S1" s="512"/>
      <c r="T1" s="512"/>
      <c r="U1" s="512"/>
      <c r="V1" s="512" t="s">
        <v>329</v>
      </c>
      <c r="W1" s="512"/>
      <c r="X1" s="512"/>
      <c r="Y1" s="521"/>
      <c r="Z1" s="512"/>
      <c r="AA1" s="512"/>
      <c r="AB1" s="512"/>
      <c r="AC1" s="512"/>
      <c r="AD1" s="512"/>
    </row>
    <row r="2" spans="1:33" s="38" customFormat="1" ht="15" customHeight="1" x14ac:dyDescent="0.2">
      <c r="A2" s="522" t="s">
        <v>325</v>
      </c>
      <c r="B2" s="523"/>
      <c r="C2" s="523"/>
      <c r="D2" s="524"/>
      <c r="E2" s="523"/>
      <c r="F2" s="523"/>
      <c r="G2" s="523"/>
      <c r="H2" s="523"/>
      <c r="I2" s="512"/>
      <c r="J2" s="512"/>
      <c r="K2" s="512"/>
      <c r="L2" s="512"/>
      <c r="M2" s="512"/>
      <c r="N2" s="512"/>
      <c r="O2" s="512"/>
      <c r="P2" s="515"/>
      <c r="Q2" s="512"/>
      <c r="R2" s="512"/>
      <c r="S2" s="512"/>
      <c r="T2" s="512"/>
      <c r="U2" s="512"/>
      <c r="V2" s="512" t="s">
        <v>326</v>
      </c>
      <c r="W2" s="512"/>
      <c r="X2" s="512"/>
      <c r="Y2" s="521"/>
      <c r="Z2" s="512"/>
      <c r="AA2" s="512"/>
      <c r="AB2" s="512"/>
      <c r="AC2" s="512"/>
      <c r="AD2" s="512"/>
    </row>
    <row r="3" spans="1:33" s="38" customFormat="1" ht="15" customHeight="1" x14ac:dyDescent="0.2">
      <c r="A3" s="511" t="s">
        <v>328</v>
      </c>
      <c r="B3" s="512"/>
      <c r="C3" s="512"/>
      <c r="D3" s="513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5"/>
      <c r="Q3" s="512"/>
      <c r="R3" s="512"/>
      <c r="S3" s="512"/>
      <c r="T3" s="512"/>
      <c r="U3" s="512"/>
      <c r="V3" s="512" t="s">
        <v>327</v>
      </c>
      <c r="W3" s="512"/>
      <c r="X3" s="512"/>
      <c r="Y3" s="521"/>
      <c r="Z3" s="512"/>
      <c r="AA3" s="512"/>
      <c r="AB3" s="512"/>
      <c r="AC3" s="512"/>
      <c r="AD3" s="512"/>
    </row>
    <row r="4" spans="1:33" s="38" customFormat="1" ht="15" customHeight="1" x14ac:dyDescent="0.2">
      <c r="A4" s="581"/>
      <c r="B4" s="581"/>
      <c r="C4" s="581"/>
      <c r="D4" s="581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5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</row>
    <row r="5" spans="1:33" s="38" customFormat="1" ht="12" customHeight="1" x14ac:dyDescent="0.2">
      <c r="A5" s="758" t="s">
        <v>75</v>
      </c>
      <c r="B5" s="758"/>
      <c r="C5" s="682"/>
      <c r="D5" s="761" t="s">
        <v>97</v>
      </c>
      <c r="E5" s="762"/>
      <c r="F5" s="763"/>
      <c r="G5" s="714" t="s">
        <v>76</v>
      </c>
      <c r="H5" s="760"/>
      <c r="I5" s="760"/>
      <c r="J5" s="760" t="s">
        <v>77</v>
      </c>
      <c r="K5" s="760"/>
      <c r="L5" s="760"/>
      <c r="M5" s="760"/>
      <c r="N5" s="760"/>
      <c r="O5" s="760"/>
      <c r="P5" s="760"/>
      <c r="Q5" s="760"/>
      <c r="R5" s="760"/>
      <c r="S5" s="771" t="s">
        <v>75</v>
      </c>
      <c r="T5" s="771"/>
      <c r="U5" s="771"/>
      <c r="V5" s="771" t="s">
        <v>75</v>
      </c>
      <c r="W5" s="771"/>
      <c r="X5" s="710"/>
      <c r="Y5" s="714" t="s">
        <v>77</v>
      </c>
      <c r="Z5" s="760"/>
      <c r="AA5" s="760"/>
      <c r="AB5" s="760"/>
      <c r="AC5" s="760"/>
      <c r="AD5" s="760"/>
    </row>
    <row r="6" spans="1:33" ht="12" customHeight="1" x14ac:dyDescent="0.2">
      <c r="A6" s="759"/>
      <c r="B6" s="759"/>
      <c r="C6" s="683"/>
      <c r="D6" s="752"/>
      <c r="E6" s="747"/>
      <c r="F6" s="757"/>
      <c r="G6" s="687" t="s">
        <v>78</v>
      </c>
      <c r="H6" s="688"/>
      <c r="I6" s="688"/>
      <c r="J6" s="688" t="s">
        <v>79</v>
      </c>
      <c r="K6" s="688"/>
      <c r="L6" s="704"/>
      <c r="M6" s="687" t="s">
        <v>80</v>
      </c>
      <c r="N6" s="688"/>
      <c r="O6" s="704"/>
      <c r="P6" s="687" t="s">
        <v>81</v>
      </c>
      <c r="Q6" s="688"/>
      <c r="R6" s="688"/>
      <c r="S6" s="759"/>
      <c r="T6" s="759"/>
      <c r="U6" s="759"/>
      <c r="V6" s="759"/>
      <c r="W6" s="759"/>
      <c r="X6" s="709"/>
      <c r="Y6" s="687" t="s">
        <v>82</v>
      </c>
      <c r="Z6" s="688"/>
      <c r="AA6" s="704"/>
      <c r="AB6" s="687" t="s">
        <v>539</v>
      </c>
      <c r="AC6" s="688"/>
      <c r="AD6" s="688"/>
    </row>
    <row r="7" spans="1:33" ht="12" customHeight="1" x14ac:dyDescent="0.2">
      <c r="A7" s="759"/>
      <c r="B7" s="759"/>
      <c r="C7" s="683"/>
      <c r="D7" s="753"/>
      <c r="E7" s="764"/>
      <c r="F7" s="765"/>
      <c r="G7" s="689"/>
      <c r="H7" s="690"/>
      <c r="I7" s="690"/>
      <c r="J7" s="690"/>
      <c r="K7" s="690"/>
      <c r="L7" s="756"/>
      <c r="M7" s="689"/>
      <c r="N7" s="690"/>
      <c r="O7" s="756"/>
      <c r="P7" s="689"/>
      <c r="Q7" s="690"/>
      <c r="R7" s="690"/>
      <c r="S7" s="759"/>
      <c r="T7" s="759"/>
      <c r="U7" s="759"/>
      <c r="V7" s="759"/>
      <c r="W7" s="759"/>
      <c r="X7" s="709"/>
      <c r="Y7" s="689"/>
      <c r="Z7" s="690"/>
      <c r="AA7" s="756"/>
      <c r="AB7" s="689"/>
      <c r="AC7" s="690"/>
      <c r="AD7" s="690"/>
    </row>
    <row r="8" spans="1:33" ht="12" customHeight="1" x14ac:dyDescent="0.2">
      <c r="A8" s="759"/>
      <c r="B8" s="759"/>
      <c r="C8" s="683"/>
      <c r="D8" s="694" t="s">
        <v>22</v>
      </c>
      <c r="E8" s="696" t="s">
        <v>98</v>
      </c>
      <c r="F8" s="696" t="s">
        <v>83</v>
      </c>
      <c r="G8" s="694" t="s">
        <v>22</v>
      </c>
      <c r="H8" s="696" t="s">
        <v>98</v>
      </c>
      <c r="I8" s="687" t="s">
        <v>84</v>
      </c>
      <c r="J8" s="766" t="s">
        <v>22</v>
      </c>
      <c r="K8" s="696" t="s">
        <v>99</v>
      </c>
      <c r="L8" s="687" t="s">
        <v>83</v>
      </c>
      <c r="M8" s="694" t="s">
        <v>22</v>
      </c>
      <c r="N8" s="696" t="s">
        <v>98</v>
      </c>
      <c r="O8" s="687" t="s">
        <v>83</v>
      </c>
      <c r="P8" s="694" t="s">
        <v>22</v>
      </c>
      <c r="Q8" s="696" t="s">
        <v>98</v>
      </c>
      <c r="R8" s="687" t="s">
        <v>83</v>
      </c>
      <c r="S8" s="759"/>
      <c r="T8" s="759"/>
      <c r="U8" s="759"/>
      <c r="V8" s="759"/>
      <c r="W8" s="759"/>
      <c r="X8" s="709"/>
      <c r="Y8" s="694" t="s">
        <v>22</v>
      </c>
      <c r="Z8" s="696" t="s">
        <v>98</v>
      </c>
      <c r="AA8" s="696" t="s">
        <v>83</v>
      </c>
      <c r="AB8" s="694" t="s">
        <v>22</v>
      </c>
      <c r="AC8" s="696" t="s">
        <v>98</v>
      </c>
      <c r="AD8" s="687" t="s">
        <v>83</v>
      </c>
    </row>
    <row r="9" spans="1:33" ht="6" customHeight="1" x14ac:dyDescent="0.2">
      <c r="A9" s="747"/>
      <c r="B9" s="747"/>
      <c r="C9" s="757"/>
      <c r="D9" s="694"/>
      <c r="E9" s="696"/>
      <c r="F9" s="696"/>
      <c r="G9" s="694"/>
      <c r="H9" s="696"/>
      <c r="I9" s="751"/>
      <c r="J9" s="757"/>
      <c r="K9" s="696"/>
      <c r="L9" s="751"/>
      <c r="M9" s="694"/>
      <c r="N9" s="696"/>
      <c r="O9" s="751"/>
      <c r="P9" s="694"/>
      <c r="Q9" s="696"/>
      <c r="R9" s="751"/>
      <c r="S9" s="747"/>
      <c r="T9" s="747"/>
      <c r="U9" s="747"/>
      <c r="V9" s="747"/>
      <c r="W9" s="747"/>
      <c r="X9" s="748"/>
      <c r="Y9" s="694"/>
      <c r="Z9" s="696"/>
      <c r="AA9" s="696"/>
      <c r="AB9" s="694"/>
      <c r="AC9" s="696"/>
      <c r="AD9" s="751"/>
    </row>
    <row r="10" spans="1:33" ht="12" customHeight="1" x14ac:dyDescent="0.2">
      <c r="A10" s="743" t="s">
        <v>85</v>
      </c>
      <c r="B10" s="743"/>
      <c r="C10" s="744"/>
      <c r="D10" s="694"/>
      <c r="E10" s="694"/>
      <c r="F10" s="694"/>
      <c r="G10" s="694"/>
      <c r="H10" s="694"/>
      <c r="I10" s="752"/>
      <c r="J10" s="757"/>
      <c r="K10" s="694"/>
      <c r="L10" s="752"/>
      <c r="M10" s="694"/>
      <c r="N10" s="694"/>
      <c r="O10" s="752"/>
      <c r="P10" s="694"/>
      <c r="Q10" s="694"/>
      <c r="R10" s="752"/>
      <c r="S10" s="743" t="s">
        <v>85</v>
      </c>
      <c r="T10" s="743"/>
      <c r="U10" s="743"/>
      <c r="V10" s="743" t="s">
        <v>85</v>
      </c>
      <c r="W10" s="743"/>
      <c r="X10" s="744"/>
      <c r="Y10" s="694"/>
      <c r="Z10" s="694"/>
      <c r="AA10" s="694"/>
      <c r="AB10" s="694"/>
      <c r="AC10" s="694"/>
      <c r="AD10" s="752"/>
    </row>
    <row r="11" spans="1:33" ht="12" customHeight="1" x14ac:dyDescent="0.2">
      <c r="A11" s="743"/>
      <c r="B11" s="743"/>
      <c r="C11" s="744"/>
      <c r="D11" s="749"/>
      <c r="E11" s="749"/>
      <c r="F11" s="749"/>
      <c r="G11" s="749"/>
      <c r="H11" s="749"/>
      <c r="I11" s="753"/>
      <c r="J11" s="765"/>
      <c r="K11" s="749"/>
      <c r="L11" s="753"/>
      <c r="M11" s="749"/>
      <c r="N11" s="749"/>
      <c r="O11" s="753"/>
      <c r="P11" s="749"/>
      <c r="Q11" s="749"/>
      <c r="R11" s="753"/>
      <c r="S11" s="743"/>
      <c r="T11" s="743"/>
      <c r="U11" s="743"/>
      <c r="V11" s="743"/>
      <c r="W11" s="743"/>
      <c r="X11" s="744"/>
      <c r="Y11" s="749"/>
      <c r="Z11" s="749"/>
      <c r="AA11" s="749"/>
      <c r="AB11" s="749"/>
      <c r="AC11" s="749"/>
      <c r="AD11" s="753"/>
    </row>
    <row r="12" spans="1:33" ht="12" customHeight="1" x14ac:dyDescent="0.2">
      <c r="A12" s="745"/>
      <c r="B12" s="745"/>
      <c r="C12" s="746"/>
      <c r="D12" s="579" t="s">
        <v>3</v>
      </c>
      <c r="E12" s="579" t="s">
        <v>31</v>
      </c>
      <c r="F12" s="579" t="s">
        <v>86</v>
      </c>
      <c r="G12" s="579" t="s">
        <v>3</v>
      </c>
      <c r="H12" s="579" t="s">
        <v>31</v>
      </c>
      <c r="I12" s="580" t="s">
        <v>86</v>
      </c>
      <c r="J12" s="572" t="s">
        <v>3</v>
      </c>
      <c r="K12" s="579" t="s">
        <v>31</v>
      </c>
      <c r="L12" s="579" t="s">
        <v>86</v>
      </c>
      <c r="M12" s="579" t="s">
        <v>3</v>
      </c>
      <c r="N12" s="579" t="s">
        <v>31</v>
      </c>
      <c r="O12" s="579" t="s">
        <v>86</v>
      </c>
      <c r="P12" s="579" t="s">
        <v>3</v>
      </c>
      <c r="Q12" s="579" t="s">
        <v>31</v>
      </c>
      <c r="R12" s="580" t="s">
        <v>86</v>
      </c>
      <c r="S12" s="745"/>
      <c r="T12" s="745"/>
      <c r="U12" s="745"/>
      <c r="V12" s="745"/>
      <c r="W12" s="745"/>
      <c r="X12" s="746"/>
      <c r="Y12" s="579" t="s">
        <v>3</v>
      </c>
      <c r="Z12" s="579" t="s">
        <v>31</v>
      </c>
      <c r="AA12" s="579" t="s">
        <v>86</v>
      </c>
      <c r="AB12" s="579" t="s">
        <v>3</v>
      </c>
      <c r="AC12" s="579" t="s">
        <v>31</v>
      </c>
      <c r="AD12" s="580" t="s">
        <v>86</v>
      </c>
    </row>
    <row r="13" spans="1:33" ht="14.1" customHeight="1" x14ac:dyDescent="0.2">
      <c r="A13" s="504"/>
      <c r="B13" s="504"/>
      <c r="C13" s="504"/>
      <c r="D13" s="509"/>
      <c r="E13" s="509"/>
      <c r="F13" s="506"/>
      <c r="G13" s="507"/>
      <c r="H13" s="508"/>
      <c r="I13" s="509"/>
      <c r="J13" s="509"/>
      <c r="K13" s="509"/>
      <c r="L13" s="509"/>
      <c r="M13" s="509"/>
      <c r="N13" s="507"/>
      <c r="O13" s="509"/>
      <c r="P13" s="512"/>
      <c r="Q13" s="512"/>
      <c r="R13" s="512"/>
      <c r="S13" s="510"/>
      <c r="T13" s="510"/>
      <c r="U13" s="510"/>
      <c r="V13" s="504"/>
      <c r="W13" s="504"/>
      <c r="X13" s="504"/>
      <c r="Y13" s="509"/>
      <c r="Z13" s="509"/>
      <c r="AA13" s="506"/>
      <c r="AB13" s="507"/>
      <c r="AC13" s="508"/>
      <c r="AD13" s="509"/>
    </row>
    <row r="14" spans="1:33" ht="14.1" customHeight="1" x14ac:dyDescent="0.2">
      <c r="A14" s="504"/>
      <c r="B14" s="518"/>
      <c r="C14" s="518"/>
      <c r="D14" s="750" t="s">
        <v>87</v>
      </c>
      <c r="E14" s="750"/>
      <c r="F14" s="750"/>
      <c r="G14" s="750"/>
      <c r="H14" s="750"/>
      <c r="I14" s="750"/>
      <c r="J14" s="750" t="s">
        <v>87</v>
      </c>
      <c r="K14" s="750"/>
      <c r="L14" s="750"/>
      <c r="M14" s="750"/>
      <c r="N14" s="750"/>
      <c r="O14" s="750"/>
      <c r="P14" s="750"/>
      <c r="Q14" s="750"/>
      <c r="R14" s="750"/>
      <c r="S14" s="582"/>
      <c r="T14" s="582"/>
      <c r="U14" s="582"/>
      <c r="V14" s="518"/>
      <c r="W14" s="518"/>
      <c r="X14" s="518"/>
      <c r="Y14" s="750" t="s">
        <v>87</v>
      </c>
      <c r="Z14" s="750"/>
      <c r="AA14" s="750"/>
      <c r="AB14" s="750"/>
      <c r="AC14" s="750"/>
      <c r="AD14" s="750"/>
      <c r="AE14" s="56"/>
      <c r="AF14" s="56"/>
      <c r="AG14" s="56"/>
    </row>
    <row r="15" spans="1:33" ht="14.1" customHeight="1" x14ac:dyDescent="0.2">
      <c r="A15" s="514"/>
      <c r="B15" s="516"/>
      <c r="C15" s="525"/>
      <c r="D15" s="526"/>
      <c r="E15" s="526"/>
      <c r="F15" s="526"/>
      <c r="G15" s="526"/>
      <c r="H15" s="526"/>
      <c r="I15" s="526"/>
      <c r="J15" s="526"/>
      <c r="K15" s="526"/>
      <c r="L15" s="527"/>
      <c r="M15" s="528"/>
      <c r="N15" s="529"/>
      <c r="O15" s="529"/>
      <c r="P15" s="512"/>
      <c r="Q15" s="512"/>
      <c r="R15" s="512"/>
      <c r="S15" s="519"/>
      <c r="T15" s="530"/>
      <c r="U15" s="566"/>
      <c r="V15" s="514"/>
      <c r="W15" s="516"/>
      <c r="X15" s="525"/>
      <c r="Y15" s="526"/>
      <c r="Z15" s="526"/>
      <c r="AA15" s="526"/>
      <c r="AB15" s="526"/>
      <c r="AC15" s="526"/>
      <c r="AD15" s="526"/>
    </row>
    <row r="16" spans="1:33" ht="14.1" customHeight="1" x14ac:dyDescent="0.2">
      <c r="A16" s="514"/>
      <c r="B16" s="530"/>
      <c r="C16" s="531" t="s">
        <v>88</v>
      </c>
      <c r="D16" s="573">
        <v>452</v>
      </c>
      <c r="E16" s="573">
        <v>52279</v>
      </c>
      <c r="F16" s="573">
        <v>838</v>
      </c>
      <c r="G16" s="573">
        <v>54</v>
      </c>
      <c r="H16" s="573">
        <v>116</v>
      </c>
      <c r="I16" s="573">
        <v>180</v>
      </c>
      <c r="J16" s="573">
        <v>25</v>
      </c>
      <c r="K16" s="573">
        <v>93</v>
      </c>
      <c r="L16" s="573">
        <v>78</v>
      </c>
      <c r="M16" s="573">
        <v>34</v>
      </c>
      <c r="N16" s="573">
        <v>185</v>
      </c>
      <c r="O16" s="573">
        <v>104</v>
      </c>
      <c r="P16" s="573">
        <v>47</v>
      </c>
      <c r="Q16" s="573">
        <v>378</v>
      </c>
      <c r="R16" s="573">
        <v>168</v>
      </c>
      <c r="S16" s="583"/>
      <c r="T16" s="534"/>
      <c r="U16" s="587" t="s">
        <v>88</v>
      </c>
      <c r="V16" s="533"/>
      <c r="W16" s="534"/>
      <c r="X16" s="535" t="s">
        <v>88</v>
      </c>
      <c r="Y16" s="573">
        <v>79</v>
      </c>
      <c r="Z16" s="573">
        <v>663</v>
      </c>
      <c r="AA16" s="573">
        <v>202</v>
      </c>
      <c r="AB16" s="573">
        <v>213</v>
      </c>
      <c r="AC16" s="573">
        <v>50844</v>
      </c>
      <c r="AD16" s="573">
        <v>106</v>
      </c>
    </row>
    <row r="17" spans="1:33" ht="14.1" customHeight="1" x14ac:dyDescent="0.2">
      <c r="A17" s="536">
        <v>5</v>
      </c>
      <c r="B17" s="537" t="s">
        <v>89</v>
      </c>
      <c r="C17" s="538">
        <v>10</v>
      </c>
      <c r="D17" s="573">
        <v>978</v>
      </c>
      <c r="E17" s="573">
        <v>7166</v>
      </c>
      <c r="F17" s="573">
        <v>7004</v>
      </c>
      <c r="G17" s="573">
        <v>581</v>
      </c>
      <c r="H17" s="573">
        <v>1999</v>
      </c>
      <c r="I17" s="573">
        <v>4197</v>
      </c>
      <c r="J17" s="573">
        <v>214</v>
      </c>
      <c r="K17" s="573">
        <v>1883</v>
      </c>
      <c r="L17" s="573">
        <v>1546</v>
      </c>
      <c r="M17" s="573">
        <v>72</v>
      </c>
      <c r="N17" s="573">
        <v>848</v>
      </c>
      <c r="O17" s="573">
        <v>488</v>
      </c>
      <c r="P17" s="573">
        <v>44</v>
      </c>
      <c r="Q17" s="573">
        <v>678</v>
      </c>
      <c r="R17" s="573">
        <v>306</v>
      </c>
      <c r="S17" s="584">
        <v>5</v>
      </c>
      <c r="T17" s="541" t="s">
        <v>89</v>
      </c>
      <c r="U17" s="586">
        <v>10</v>
      </c>
      <c r="V17" s="540">
        <v>5</v>
      </c>
      <c r="W17" s="541" t="s">
        <v>89</v>
      </c>
      <c r="X17" s="542">
        <v>10</v>
      </c>
      <c r="Y17" s="573">
        <v>59</v>
      </c>
      <c r="Z17" s="573">
        <v>1294</v>
      </c>
      <c r="AA17" s="573">
        <v>409</v>
      </c>
      <c r="AB17" s="573">
        <v>8</v>
      </c>
      <c r="AC17" s="573">
        <v>465</v>
      </c>
      <c r="AD17" s="573">
        <v>59</v>
      </c>
    </row>
    <row r="18" spans="1:33" ht="14.1" customHeight="1" x14ac:dyDescent="0.2">
      <c r="A18" s="536">
        <v>10</v>
      </c>
      <c r="B18" s="537" t="s">
        <v>89</v>
      </c>
      <c r="C18" s="538">
        <v>20</v>
      </c>
      <c r="D18" s="573">
        <v>903</v>
      </c>
      <c r="E18" s="573">
        <v>12710</v>
      </c>
      <c r="F18" s="573">
        <v>13002</v>
      </c>
      <c r="G18" s="573">
        <v>636</v>
      </c>
      <c r="H18" s="573">
        <v>4382</v>
      </c>
      <c r="I18" s="573">
        <v>9293</v>
      </c>
      <c r="J18" s="573">
        <v>158</v>
      </c>
      <c r="K18" s="573">
        <v>2710</v>
      </c>
      <c r="L18" s="573">
        <v>2216</v>
      </c>
      <c r="M18" s="573">
        <v>61</v>
      </c>
      <c r="N18" s="573">
        <v>1408</v>
      </c>
      <c r="O18" s="573">
        <v>836</v>
      </c>
      <c r="P18" s="573">
        <v>22</v>
      </c>
      <c r="Q18" s="573">
        <v>667</v>
      </c>
      <c r="R18" s="573">
        <v>296</v>
      </c>
      <c r="S18" s="584">
        <v>10</v>
      </c>
      <c r="T18" s="541" t="s">
        <v>89</v>
      </c>
      <c r="U18" s="586">
        <v>20</v>
      </c>
      <c r="V18" s="540">
        <v>10</v>
      </c>
      <c r="W18" s="541" t="s">
        <v>89</v>
      </c>
      <c r="X18" s="542">
        <v>20</v>
      </c>
      <c r="Y18" s="573">
        <v>16</v>
      </c>
      <c r="Z18" s="573">
        <v>695</v>
      </c>
      <c r="AA18" s="573">
        <v>204</v>
      </c>
      <c r="AB18" s="573">
        <v>10</v>
      </c>
      <c r="AC18" s="573">
        <v>2848</v>
      </c>
      <c r="AD18" s="573">
        <v>157</v>
      </c>
    </row>
    <row r="19" spans="1:33" ht="14.1" customHeight="1" x14ac:dyDescent="0.2">
      <c r="A19" s="536">
        <v>20</v>
      </c>
      <c r="B19" s="537" t="s">
        <v>89</v>
      </c>
      <c r="C19" s="538">
        <v>50</v>
      </c>
      <c r="D19" s="573">
        <v>820</v>
      </c>
      <c r="E19" s="573">
        <v>17564</v>
      </c>
      <c r="F19" s="573">
        <v>25786</v>
      </c>
      <c r="G19" s="573">
        <v>656</v>
      </c>
      <c r="H19" s="573">
        <v>8733</v>
      </c>
      <c r="I19" s="573">
        <v>20772</v>
      </c>
      <c r="J19" s="573">
        <v>116</v>
      </c>
      <c r="K19" s="573">
        <v>4256</v>
      </c>
      <c r="L19" s="573">
        <v>3531</v>
      </c>
      <c r="M19" s="573">
        <v>33</v>
      </c>
      <c r="N19" s="573">
        <v>1795</v>
      </c>
      <c r="O19" s="573">
        <v>1035</v>
      </c>
      <c r="P19" s="573">
        <v>8</v>
      </c>
      <c r="Q19" s="573">
        <v>533</v>
      </c>
      <c r="R19" s="573">
        <v>238</v>
      </c>
      <c r="S19" s="584">
        <v>20</v>
      </c>
      <c r="T19" s="541" t="s">
        <v>89</v>
      </c>
      <c r="U19" s="586">
        <v>50</v>
      </c>
      <c r="V19" s="540">
        <v>20</v>
      </c>
      <c r="W19" s="541" t="s">
        <v>89</v>
      </c>
      <c r="X19" s="542">
        <v>50</v>
      </c>
      <c r="Y19" s="573">
        <v>4</v>
      </c>
      <c r="Z19" s="573">
        <v>370</v>
      </c>
      <c r="AA19" s="573">
        <v>112</v>
      </c>
      <c r="AB19" s="573">
        <v>3</v>
      </c>
      <c r="AC19" s="573">
        <v>1877</v>
      </c>
      <c r="AD19" s="573">
        <v>99</v>
      </c>
    </row>
    <row r="20" spans="1:33" ht="14.1" customHeight="1" x14ac:dyDescent="0.2">
      <c r="A20" s="536">
        <v>50</v>
      </c>
      <c r="B20" s="537" t="s">
        <v>89</v>
      </c>
      <c r="C20" s="538">
        <v>100</v>
      </c>
      <c r="D20" s="573">
        <v>456</v>
      </c>
      <c r="E20" s="573">
        <v>22384</v>
      </c>
      <c r="F20" s="573">
        <v>32696</v>
      </c>
      <c r="G20" s="573">
        <v>347</v>
      </c>
      <c r="H20" s="573">
        <v>11509</v>
      </c>
      <c r="I20" s="573">
        <v>24952</v>
      </c>
      <c r="J20" s="573">
        <v>87</v>
      </c>
      <c r="K20" s="573">
        <v>7672</v>
      </c>
      <c r="L20" s="573">
        <v>6236</v>
      </c>
      <c r="M20" s="573">
        <v>16</v>
      </c>
      <c r="N20" s="573">
        <v>1817</v>
      </c>
      <c r="O20" s="573">
        <v>1072</v>
      </c>
      <c r="P20" s="573">
        <v>4</v>
      </c>
      <c r="Q20" s="573">
        <v>614</v>
      </c>
      <c r="R20" s="573">
        <v>279</v>
      </c>
      <c r="S20" s="584">
        <v>50</v>
      </c>
      <c r="T20" s="541" t="s">
        <v>89</v>
      </c>
      <c r="U20" s="586">
        <v>100</v>
      </c>
      <c r="V20" s="540">
        <v>50</v>
      </c>
      <c r="W20" s="541" t="s">
        <v>89</v>
      </c>
      <c r="X20" s="542">
        <v>100</v>
      </c>
      <c r="Y20" s="573">
        <v>1</v>
      </c>
      <c r="Z20" s="573" t="s">
        <v>2</v>
      </c>
      <c r="AA20" s="573" t="s">
        <v>2</v>
      </c>
      <c r="AB20" s="573">
        <v>1</v>
      </c>
      <c r="AC20" s="573" t="s">
        <v>2</v>
      </c>
      <c r="AD20" s="573" t="s">
        <v>2</v>
      </c>
    </row>
    <row r="21" spans="1:33" ht="14.1" customHeight="1" x14ac:dyDescent="0.2">
      <c r="A21" s="536">
        <v>100</v>
      </c>
      <c r="B21" s="537" t="s">
        <v>89</v>
      </c>
      <c r="C21" s="538">
        <v>200</v>
      </c>
      <c r="D21" s="573">
        <v>427</v>
      </c>
      <c r="E21" s="573">
        <v>37192</v>
      </c>
      <c r="F21" s="573">
        <v>59945</v>
      </c>
      <c r="G21" s="573">
        <v>345</v>
      </c>
      <c r="H21" s="573">
        <v>20844</v>
      </c>
      <c r="I21" s="573">
        <v>48513</v>
      </c>
      <c r="J21" s="573">
        <v>68</v>
      </c>
      <c r="K21" s="573">
        <v>11516</v>
      </c>
      <c r="L21" s="573">
        <v>9513</v>
      </c>
      <c r="M21" s="573">
        <v>6</v>
      </c>
      <c r="N21" s="573" t="s">
        <v>2</v>
      </c>
      <c r="O21" s="573" t="s">
        <v>2</v>
      </c>
      <c r="P21" s="573">
        <v>3</v>
      </c>
      <c r="Q21" s="573">
        <v>668</v>
      </c>
      <c r="R21" s="573">
        <v>323</v>
      </c>
      <c r="S21" s="584">
        <v>100</v>
      </c>
      <c r="T21" s="541" t="s">
        <v>89</v>
      </c>
      <c r="U21" s="586">
        <v>200</v>
      </c>
      <c r="V21" s="540">
        <v>100</v>
      </c>
      <c r="W21" s="541" t="s">
        <v>89</v>
      </c>
      <c r="X21" s="542">
        <v>200</v>
      </c>
      <c r="Y21" s="573">
        <v>4</v>
      </c>
      <c r="Z21" s="573">
        <v>1783</v>
      </c>
      <c r="AA21" s="573">
        <v>561</v>
      </c>
      <c r="AB21" s="573">
        <v>1</v>
      </c>
      <c r="AC21" s="573" t="s">
        <v>2</v>
      </c>
      <c r="AD21" s="573" t="s">
        <v>2</v>
      </c>
    </row>
    <row r="22" spans="1:33" ht="14.1" customHeight="1" x14ac:dyDescent="0.2">
      <c r="A22" s="536">
        <v>200</v>
      </c>
      <c r="B22" s="537" t="s">
        <v>89</v>
      </c>
      <c r="C22" s="538">
        <v>500</v>
      </c>
      <c r="D22" s="573">
        <v>299</v>
      </c>
      <c r="E22" s="573">
        <v>45823</v>
      </c>
      <c r="F22" s="573">
        <v>87243</v>
      </c>
      <c r="G22" s="573">
        <v>265</v>
      </c>
      <c r="H22" s="573" t="s">
        <v>2</v>
      </c>
      <c r="I22" s="573" t="s">
        <v>2</v>
      </c>
      <c r="J22" s="573">
        <v>26</v>
      </c>
      <c r="K22" s="573">
        <v>9462</v>
      </c>
      <c r="L22" s="573">
        <v>7924</v>
      </c>
      <c r="M22" s="573">
        <v>5</v>
      </c>
      <c r="N22" s="573">
        <v>2962</v>
      </c>
      <c r="O22" s="573">
        <v>1699</v>
      </c>
      <c r="P22" s="573">
        <v>1</v>
      </c>
      <c r="Q22" s="573" t="s">
        <v>2</v>
      </c>
      <c r="R22" s="573" t="s">
        <v>2</v>
      </c>
      <c r="S22" s="584">
        <v>200</v>
      </c>
      <c r="T22" s="541" t="s">
        <v>89</v>
      </c>
      <c r="U22" s="586">
        <v>500</v>
      </c>
      <c r="V22" s="540">
        <v>200</v>
      </c>
      <c r="W22" s="541" t="s">
        <v>89</v>
      </c>
      <c r="X22" s="542">
        <v>500</v>
      </c>
      <c r="Y22" s="573">
        <v>1</v>
      </c>
      <c r="Z22" s="573" t="s">
        <v>2</v>
      </c>
      <c r="AA22" s="573" t="s">
        <v>2</v>
      </c>
      <c r="AB22" s="573">
        <v>1</v>
      </c>
      <c r="AC22" s="573" t="s">
        <v>2</v>
      </c>
      <c r="AD22" s="573" t="s">
        <v>2</v>
      </c>
    </row>
    <row r="23" spans="1:33" ht="14.1" customHeight="1" x14ac:dyDescent="0.2">
      <c r="A23" s="536">
        <v>500</v>
      </c>
      <c r="B23" s="537" t="s">
        <v>89</v>
      </c>
      <c r="C23" s="538">
        <v>1000</v>
      </c>
      <c r="D23" s="573">
        <v>157</v>
      </c>
      <c r="E23" s="573">
        <v>69987</v>
      </c>
      <c r="F23" s="573">
        <v>117957</v>
      </c>
      <c r="G23" s="573">
        <v>140</v>
      </c>
      <c r="H23" s="573">
        <v>50336</v>
      </c>
      <c r="I23" s="573">
        <v>105021</v>
      </c>
      <c r="J23" s="573">
        <v>10</v>
      </c>
      <c r="K23" s="573">
        <v>9672</v>
      </c>
      <c r="L23" s="573">
        <v>7902</v>
      </c>
      <c r="M23" s="573">
        <v>4</v>
      </c>
      <c r="N23" s="573">
        <v>4865</v>
      </c>
      <c r="O23" s="573">
        <v>2785</v>
      </c>
      <c r="P23" s="573">
        <v>2</v>
      </c>
      <c r="Q23" s="573" t="s">
        <v>2</v>
      </c>
      <c r="R23" s="573" t="s">
        <v>2</v>
      </c>
      <c r="S23" s="584">
        <v>500</v>
      </c>
      <c r="T23" s="541" t="s">
        <v>89</v>
      </c>
      <c r="U23" s="586">
        <v>1000</v>
      </c>
      <c r="V23" s="540">
        <v>500</v>
      </c>
      <c r="W23" s="541" t="s">
        <v>89</v>
      </c>
      <c r="X23" s="542">
        <v>1000</v>
      </c>
      <c r="Y23" s="573">
        <v>1</v>
      </c>
      <c r="Z23" s="573" t="s">
        <v>2</v>
      </c>
      <c r="AA23" s="573" t="s">
        <v>2</v>
      </c>
      <c r="AB23" s="573" t="s">
        <v>89</v>
      </c>
      <c r="AC23" s="573" t="s">
        <v>89</v>
      </c>
      <c r="AD23" s="573" t="s">
        <v>89</v>
      </c>
    </row>
    <row r="24" spans="1:33" ht="14.1" customHeight="1" x14ac:dyDescent="0.2">
      <c r="A24" s="536">
        <v>1000</v>
      </c>
      <c r="B24" s="754" t="s">
        <v>90</v>
      </c>
      <c r="C24" s="773"/>
      <c r="D24" s="573">
        <v>210</v>
      </c>
      <c r="E24" s="573">
        <v>197815</v>
      </c>
      <c r="F24" s="573">
        <v>356045</v>
      </c>
      <c r="G24" s="573">
        <v>190</v>
      </c>
      <c r="H24" s="573" t="s">
        <v>2</v>
      </c>
      <c r="I24" s="573" t="s">
        <v>2</v>
      </c>
      <c r="J24" s="573">
        <v>19</v>
      </c>
      <c r="K24" s="573">
        <v>35265</v>
      </c>
      <c r="L24" s="573">
        <v>29396</v>
      </c>
      <c r="M24" s="573">
        <v>1</v>
      </c>
      <c r="N24" s="573" t="s">
        <v>2</v>
      </c>
      <c r="O24" s="573" t="s">
        <v>2</v>
      </c>
      <c r="P24" s="573" t="s">
        <v>89</v>
      </c>
      <c r="Q24" s="573" t="s">
        <v>89</v>
      </c>
      <c r="R24" s="573" t="s">
        <v>89</v>
      </c>
      <c r="S24" s="584">
        <v>1000</v>
      </c>
      <c r="T24" s="769" t="s">
        <v>90</v>
      </c>
      <c r="U24" s="769"/>
      <c r="V24" s="540">
        <v>1000</v>
      </c>
      <c r="W24" s="769" t="s">
        <v>90</v>
      </c>
      <c r="X24" s="770"/>
      <c r="Y24" s="573" t="s">
        <v>89</v>
      </c>
      <c r="Z24" s="573" t="s">
        <v>89</v>
      </c>
      <c r="AA24" s="573" t="s">
        <v>89</v>
      </c>
      <c r="AB24" s="573" t="s">
        <v>89</v>
      </c>
      <c r="AC24" s="573" t="s">
        <v>89</v>
      </c>
      <c r="AD24" s="573" t="s">
        <v>89</v>
      </c>
    </row>
    <row r="25" spans="1:33" ht="6.95" customHeight="1" x14ac:dyDescent="0.2">
      <c r="A25" s="536"/>
      <c r="B25" s="543"/>
      <c r="C25" s="545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84"/>
      <c r="T25" s="546"/>
      <c r="U25" s="546"/>
      <c r="V25" s="540"/>
      <c r="W25" s="546"/>
      <c r="X25" s="547"/>
      <c r="Y25" s="573"/>
      <c r="Z25" s="573"/>
      <c r="AA25" s="573"/>
      <c r="AB25" s="573"/>
      <c r="AC25" s="573"/>
      <c r="AD25" s="573"/>
    </row>
    <row r="26" spans="1:33" ht="14.1" customHeight="1" x14ac:dyDescent="0.2">
      <c r="A26" s="548" t="s">
        <v>91</v>
      </c>
      <c r="B26" s="543"/>
      <c r="C26" s="544"/>
      <c r="D26" s="576">
        <v>4702</v>
      </c>
      <c r="E26" s="576">
        <v>462920</v>
      </c>
      <c r="F26" s="576">
        <v>700517</v>
      </c>
      <c r="G26" s="576">
        <v>3214</v>
      </c>
      <c r="H26" s="576">
        <v>287331</v>
      </c>
      <c r="I26" s="576">
        <v>615115</v>
      </c>
      <c r="J26" s="575">
        <v>723</v>
      </c>
      <c r="K26" s="575">
        <v>82530</v>
      </c>
      <c r="L26" s="575">
        <v>68343</v>
      </c>
      <c r="M26" s="575">
        <v>232</v>
      </c>
      <c r="N26" s="575">
        <v>17340</v>
      </c>
      <c r="O26" s="575">
        <v>9984</v>
      </c>
      <c r="P26" s="575">
        <v>131</v>
      </c>
      <c r="Q26" s="575">
        <v>7715</v>
      </c>
      <c r="R26" s="575">
        <v>3536</v>
      </c>
      <c r="S26" s="585" t="s">
        <v>91</v>
      </c>
      <c r="T26" s="546"/>
      <c r="U26" s="546"/>
      <c r="V26" s="549" t="s">
        <v>91</v>
      </c>
      <c r="W26" s="546"/>
      <c r="X26" s="547"/>
      <c r="Y26" s="576">
        <v>165</v>
      </c>
      <c r="Z26" s="576">
        <v>7647</v>
      </c>
      <c r="AA26" s="576">
        <v>2494</v>
      </c>
      <c r="AB26" s="576">
        <v>237</v>
      </c>
      <c r="AC26" s="576">
        <v>60357</v>
      </c>
      <c r="AD26" s="576">
        <v>1045</v>
      </c>
    </row>
    <row r="27" spans="1:33" s="45" customFormat="1" ht="14.1" customHeight="1" x14ac:dyDescent="0.2">
      <c r="A27" s="518"/>
      <c r="B27" s="518"/>
      <c r="C27" s="518"/>
      <c r="D27" s="526"/>
      <c r="E27" s="526"/>
      <c r="F27" s="565"/>
      <c r="G27" s="565"/>
      <c r="H27" s="565"/>
      <c r="I27" s="565"/>
      <c r="J27" s="550"/>
      <c r="K27" s="550"/>
      <c r="L27" s="551"/>
      <c r="M27" s="552"/>
      <c r="N27" s="553"/>
      <c r="O27" s="553"/>
      <c r="P27" s="522"/>
      <c r="Q27" s="522"/>
      <c r="R27" s="522"/>
      <c r="S27" s="555"/>
      <c r="T27" s="555"/>
      <c r="U27" s="555"/>
      <c r="V27" s="554"/>
      <c r="W27" s="554"/>
      <c r="X27" s="554"/>
      <c r="Y27" s="550"/>
      <c r="Z27" s="550"/>
      <c r="AA27" s="550"/>
      <c r="AB27" s="550"/>
      <c r="AC27" s="550"/>
      <c r="AD27" s="550"/>
    </row>
    <row r="28" spans="1:33" s="45" customFormat="1" ht="14.1" customHeight="1" x14ac:dyDescent="0.2">
      <c r="A28" s="518"/>
      <c r="B28" s="518"/>
      <c r="C28" s="518"/>
      <c r="D28" s="526"/>
      <c r="E28" s="526"/>
      <c r="F28" s="526"/>
      <c r="G28" s="526"/>
      <c r="H28" s="526"/>
      <c r="I28" s="526"/>
      <c r="J28" s="550"/>
      <c r="K28" s="550"/>
      <c r="L28" s="551"/>
      <c r="M28" s="552"/>
      <c r="N28" s="553"/>
      <c r="O28" s="553"/>
      <c r="P28" s="522"/>
      <c r="Q28" s="522"/>
      <c r="R28" s="522"/>
      <c r="S28" s="555"/>
      <c r="T28" s="555"/>
      <c r="U28" s="555"/>
      <c r="V28" s="554"/>
      <c r="W28" s="554"/>
      <c r="X28" s="554"/>
      <c r="Y28" s="550"/>
      <c r="Z28" s="550"/>
      <c r="AA28" s="550"/>
      <c r="AB28" s="550"/>
      <c r="AC28" s="550"/>
      <c r="AD28" s="550"/>
    </row>
    <row r="29" spans="1:33" s="45" customFormat="1" ht="14.1" customHeight="1" x14ac:dyDescent="0.2">
      <c r="A29" s="517"/>
      <c r="B29" s="518"/>
      <c r="C29" s="518"/>
      <c r="D29" s="750" t="s">
        <v>92</v>
      </c>
      <c r="E29" s="750"/>
      <c r="F29" s="750"/>
      <c r="G29" s="750"/>
      <c r="H29" s="750"/>
      <c r="I29" s="750"/>
      <c r="J29" s="767" t="s">
        <v>92</v>
      </c>
      <c r="K29" s="767"/>
      <c r="L29" s="767"/>
      <c r="M29" s="767"/>
      <c r="N29" s="767"/>
      <c r="O29" s="767"/>
      <c r="P29" s="767"/>
      <c r="Q29" s="767"/>
      <c r="R29" s="767"/>
      <c r="S29" s="582"/>
      <c r="T29" s="582"/>
      <c r="U29" s="582"/>
      <c r="V29" s="554"/>
      <c r="W29" s="554"/>
      <c r="X29" s="554"/>
      <c r="Y29" s="767" t="s">
        <v>92</v>
      </c>
      <c r="Z29" s="767"/>
      <c r="AA29" s="767"/>
      <c r="AB29" s="767"/>
      <c r="AC29" s="767"/>
      <c r="AD29" s="767"/>
      <c r="AE29" s="56"/>
      <c r="AF29" s="56"/>
      <c r="AG29" s="56"/>
    </row>
    <row r="30" spans="1:33" ht="14.1" customHeight="1" x14ac:dyDescent="0.2">
      <c r="A30" s="514"/>
      <c r="B30" s="514"/>
      <c r="C30" s="514"/>
      <c r="D30" s="526"/>
      <c r="E30" s="526"/>
      <c r="F30" s="526"/>
      <c r="G30" s="526"/>
      <c r="H30" s="526"/>
      <c r="I30" s="526"/>
      <c r="J30" s="550"/>
      <c r="K30" s="550"/>
      <c r="L30" s="551"/>
      <c r="M30" s="552"/>
      <c r="N30" s="553"/>
      <c r="O30" s="553"/>
      <c r="P30" s="523"/>
      <c r="Q30" s="523"/>
      <c r="R30" s="523"/>
      <c r="S30" s="519"/>
      <c r="T30" s="519"/>
      <c r="U30" s="519"/>
      <c r="V30" s="533"/>
      <c r="W30" s="533"/>
      <c r="X30" s="533"/>
      <c r="Y30" s="550"/>
      <c r="Z30" s="520"/>
      <c r="AA30" s="550"/>
      <c r="AB30" s="550"/>
      <c r="AC30" s="550"/>
      <c r="AD30" s="550"/>
    </row>
    <row r="31" spans="1:33" ht="14.1" customHeight="1" x14ac:dyDescent="0.2">
      <c r="A31" s="514"/>
      <c r="B31" s="530"/>
      <c r="C31" s="532" t="s">
        <v>93</v>
      </c>
      <c r="D31" s="574">
        <v>3537</v>
      </c>
      <c r="E31" s="574">
        <v>44446</v>
      </c>
      <c r="F31" s="574">
        <v>119911</v>
      </c>
      <c r="G31" s="574">
        <v>2449</v>
      </c>
      <c r="H31" s="574">
        <v>26852</v>
      </c>
      <c r="I31" s="574">
        <v>109649</v>
      </c>
      <c r="J31" s="573">
        <v>498</v>
      </c>
      <c r="K31" s="573">
        <v>8115</v>
      </c>
      <c r="L31" s="573">
        <v>6713</v>
      </c>
      <c r="M31" s="573">
        <v>185</v>
      </c>
      <c r="N31" s="573">
        <v>3208</v>
      </c>
      <c r="O31" s="573">
        <v>1870</v>
      </c>
      <c r="P31" s="573">
        <v>114</v>
      </c>
      <c r="Q31" s="573">
        <v>1770</v>
      </c>
      <c r="R31" s="573">
        <v>792</v>
      </c>
      <c r="S31" s="569"/>
      <c r="T31" s="530"/>
      <c r="U31" s="566" t="s">
        <v>93</v>
      </c>
      <c r="V31" s="533"/>
      <c r="W31" s="534"/>
      <c r="X31" s="535" t="s">
        <v>93</v>
      </c>
      <c r="Y31" s="573">
        <v>151</v>
      </c>
      <c r="Z31" s="573">
        <v>2453</v>
      </c>
      <c r="AA31" s="573">
        <v>766</v>
      </c>
      <c r="AB31" s="573">
        <v>140</v>
      </c>
      <c r="AC31" s="573">
        <v>2048</v>
      </c>
      <c r="AD31" s="573">
        <v>122</v>
      </c>
    </row>
    <row r="32" spans="1:33" ht="14.1" customHeight="1" x14ac:dyDescent="0.2">
      <c r="A32" s="536">
        <v>50</v>
      </c>
      <c r="B32" s="537" t="s">
        <v>89</v>
      </c>
      <c r="C32" s="539">
        <v>100</v>
      </c>
      <c r="D32" s="574">
        <v>418</v>
      </c>
      <c r="E32" s="574">
        <v>30280</v>
      </c>
      <c r="F32" s="574">
        <v>61881</v>
      </c>
      <c r="G32" s="574">
        <v>279</v>
      </c>
      <c r="H32" s="574">
        <v>20020</v>
      </c>
      <c r="I32" s="574">
        <v>55718</v>
      </c>
      <c r="J32" s="573">
        <v>79</v>
      </c>
      <c r="K32" s="573">
        <v>5959</v>
      </c>
      <c r="L32" s="573">
        <v>4897</v>
      </c>
      <c r="M32" s="573">
        <v>19</v>
      </c>
      <c r="N32" s="573">
        <v>1382</v>
      </c>
      <c r="O32" s="573">
        <v>824</v>
      </c>
      <c r="P32" s="573">
        <v>7</v>
      </c>
      <c r="Q32" s="573" t="s">
        <v>2</v>
      </c>
      <c r="R32" s="573" t="s">
        <v>2</v>
      </c>
      <c r="S32" s="570">
        <v>50</v>
      </c>
      <c r="T32" s="537" t="s">
        <v>89</v>
      </c>
      <c r="U32" s="567">
        <v>100</v>
      </c>
      <c r="V32" s="540">
        <v>50</v>
      </c>
      <c r="W32" s="541" t="s">
        <v>89</v>
      </c>
      <c r="X32" s="542">
        <v>100</v>
      </c>
      <c r="Y32" s="573">
        <v>6</v>
      </c>
      <c r="Z32" s="573" t="s">
        <v>2</v>
      </c>
      <c r="AA32" s="573" t="s">
        <v>2</v>
      </c>
      <c r="AB32" s="573">
        <v>28</v>
      </c>
      <c r="AC32" s="573">
        <v>2001</v>
      </c>
      <c r="AD32" s="573">
        <v>105</v>
      </c>
    </row>
    <row r="33" spans="1:30" ht="14.1" customHeight="1" x14ac:dyDescent="0.2">
      <c r="A33" s="536">
        <v>100</v>
      </c>
      <c r="B33" s="537" t="s">
        <v>89</v>
      </c>
      <c r="C33" s="539">
        <v>200</v>
      </c>
      <c r="D33" s="574">
        <v>273</v>
      </c>
      <c r="E33" s="574">
        <v>37759</v>
      </c>
      <c r="F33" s="574">
        <v>63209</v>
      </c>
      <c r="G33" s="574">
        <v>164</v>
      </c>
      <c r="H33" s="574">
        <v>22623</v>
      </c>
      <c r="I33" s="574">
        <v>53228</v>
      </c>
      <c r="J33" s="573">
        <v>74</v>
      </c>
      <c r="K33" s="573">
        <v>10246</v>
      </c>
      <c r="L33" s="573">
        <v>8648</v>
      </c>
      <c r="M33" s="573">
        <v>13</v>
      </c>
      <c r="N33" s="573">
        <v>1647</v>
      </c>
      <c r="O33" s="573">
        <v>957</v>
      </c>
      <c r="P33" s="573">
        <v>4</v>
      </c>
      <c r="Q33" s="573" t="s">
        <v>2</v>
      </c>
      <c r="R33" s="573" t="s">
        <v>2</v>
      </c>
      <c r="S33" s="570">
        <v>100</v>
      </c>
      <c r="T33" s="537" t="s">
        <v>89</v>
      </c>
      <c r="U33" s="567">
        <v>200</v>
      </c>
      <c r="V33" s="540">
        <v>100</v>
      </c>
      <c r="W33" s="541" t="s">
        <v>89</v>
      </c>
      <c r="X33" s="542">
        <v>200</v>
      </c>
      <c r="Y33" s="573">
        <v>1</v>
      </c>
      <c r="Z33" s="573" t="s">
        <v>2</v>
      </c>
      <c r="AA33" s="573" t="s">
        <v>2</v>
      </c>
      <c r="AB33" s="573">
        <v>17</v>
      </c>
      <c r="AC33" s="573">
        <v>2493</v>
      </c>
      <c r="AD33" s="573">
        <v>58</v>
      </c>
    </row>
    <row r="34" spans="1:30" ht="14.1" customHeight="1" x14ac:dyDescent="0.2">
      <c r="A34" s="536">
        <v>200</v>
      </c>
      <c r="B34" s="754" t="s">
        <v>90</v>
      </c>
      <c r="C34" s="755"/>
      <c r="D34" s="574">
        <v>474</v>
      </c>
      <c r="E34" s="574">
        <v>350435</v>
      </c>
      <c r="F34" s="574">
        <v>455516</v>
      </c>
      <c r="G34" s="574">
        <v>322</v>
      </c>
      <c r="H34" s="574">
        <v>217836</v>
      </c>
      <c r="I34" s="574">
        <v>396519</v>
      </c>
      <c r="J34" s="573">
        <v>72</v>
      </c>
      <c r="K34" s="573">
        <v>58210</v>
      </c>
      <c r="L34" s="573">
        <v>48084</v>
      </c>
      <c r="M34" s="573">
        <v>15</v>
      </c>
      <c r="N34" s="573">
        <v>11104</v>
      </c>
      <c r="O34" s="573">
        <v>6333</v>
      </c>
      <c r="P34" s="573">
        <v>6</v>
      </c>
      <c r="Q34" s="573">
        <v>4845</v>
      </c>
      <c r="R34" s="573">
        <v>2250</v>
      </c>
      <c r="S34" s="570">
        <v>200</v>
      </c>
      <c r="T34" s="754" t="s">
        <v>90</v>
      </c>
      <c r="U34" s="754"/>
      <c r="V34" s="540">
        <v>200</v>
      </c>
      <c r="W34" s="769" t="s">
        <v>90</v>
      </c>
      <c r="X34" s="770"/>
      <c r="Y34" s="573">
        <v>7</v>
      </c>
      <c r="Z34" s="573">
        <v>4626</v>
      </c>
      <c r="AA34" s="573">
        <v>1568</v>
      </c>
      <c r="AB34" s="573">
        <v>52</v>
      </c>
      <c r="AC34" s="573">
        <v>53814</v>
      </c>
      <c r="AD34" s="573">
        <v>761</v>
      </c>
    </row>
    <row r="35" spans="1:30" ht="6.95" customHeight="1" x14ac:dyDescent="0.2">
      <c r="A35" s="536"/>
      <c r="B35" s="543"/>
      <c r="C35" s="545"/>
      <c r="D35" s="574"/>
      <c r="E35" s="574"/>
      <c r="F35" s="574"/>
      <c r="G35" s="574"/>
      <c r="H35" s="574"/>
      <c r="I35" s="574"/>
      <c r="J35" s="577"/>
      <c r="K35" s="577"/>
      <c r="L35" s="577"/>
      <c r="M35" s="577"/>
      <c r="N35" s="577"/>
      <c r="O35" s="577"/>
      <c r="P35" s="578"/>
      <c r="Q35" s="577"/>
      <c r="R35" s="577"/>
      <c r="S35" s="570"/>
      <c r="T35" s="543"/>
      <c r="U35" s="543"/>
      <c r="V35" s="540"/>
      <c r="W35" s="546"/>
      <c r="X35" s="547"/>
      <c r="Y35" s="573"/>
      <c r="Z35" s="573"/>
      <c r="AA35" s="573"/>
      <c r="AB35" s="573"/>
      <c r="AC35" s="573"/>
      <c r="AD35" s="573"/>
    </row>
    <row r="36" spans="1:30" ht="14.1" customHeight="1" x14ac:dyDescent="0.2">
      <c r="A36" s="548" t="s">
        <v>91</v>
      </c>
      <c r="B36" s="543"/>
      <c r="C36" s="545"/>
      <c r="D36" s="575">
        <v>4702</v>
      </c>
      <c r="E36" s="575">
        <v>462920</v>
      </c>
      <c r="F36" s="575">
        <v>700517</v>
      </c>
      <c r="G36" s="575">
        <v>3214</v>
      </c>
      <c r="H36" s="575">
        <v>287331</v>
      </c>
      <c r="I36" s="575">
        <v>615115</v>
      </c>
      <c r="J36" s="575">
        <v>723</v>
      </c>
      <c r="K36" s="575">
        <v>82530</v>
      </c>
      <c r="L36" s="575">
        <v>68343</v>
      </c>
      <c r="M36" s="575">
        <v>232</v>
      </c>
      <c r="N36" s="575">
        <v>17340</v>
      </c>
      <c r="O36" s="575">
        <v>9984</v>
      </c>
      <c r="P36" s="576">
        <v>131</v>
      </c>
      <c r="Q36" s="576">
        <v>7715</v>
      </c>
      <c r="R36" s="576">
        <v>3536</v>
      </c>
      <c r="S36" s="571" t="s">
        <v>91</v>
      </c>
      <c r="T36" s="543"/>
      <c r="U36" s="543"/>
      <c r="V36" s="549" t="s">
        <v>91</v>
      </c>
      <c r="W36" s="546"/>
      <c r="X36" s="547"/>
      <c r="Y36" s="576">
        <v>165</v>
      </c>
      <c r="Z36" s="576">
        <v>7647</v>
      </c>
      <c r="AA36" s="576">
        <v>2494</v>
      </c>
      <c r="AB36" s="576">
        <v>237</v>
      </c>
      <c r="AC36" s="576">
        <v>60357</v>
      </c>
      <c r="AD36" s="576">
        <v>1045</v>
      </c>
    </row>
    <row r="37" spans="1:30" ht="14.1" customHeight="1" x14ac:dyDescent="0.2">
      <c r="A37" s="514" t="s">
        <v>423</v>
      </c>
      <c r="B37" s="555"/>
      <c r="C37" s="556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6"/>
      <c r="Q37" s="576"/>
      <c r="R37" s="576"/>
      <c r="S37" s="569" t="s">
        <v>423</v>
      </c>
      <c r="T37" s="555"/>
      <c r="U37" s="555"/>
      <c r="V37" s="514" t="s">
        <v>423</v>
      </c>
      <c r="W37" s="555"/>
      <c r="X37" s="556"/>
      <c r="Y37" s="576"/>
      <c r="Z37" s="576"/>
      <c r="AA37" s="576"/>
      <c r="AB37" s="576"/>
      <c r="AC37" s="576"/>
      <c r="AD37" s="576"/>
    </row>
    <row r="38" spans="1:30" ht="14.1" customHeight="1" x14ac:dyDescent="0.2">
      <c r="A38" s="568" t="s">
        <v>110</v>
      </c>
      <c r="B38" s="754" t="s">
        <v>90</v>
      </c>
      <c r="C38" s="755"/>
      <c r="D38" s="574">
        <v>747</v>
      </c>
      <c r="E38" s="574">
        <v>388194</v>
      </c>
      <c r="F38" s="574">
        <v>518725</v>
      </c>
      <c r="G38" s="574">
        <v>486</v>
      </c>
      <c r="H38" s="574">
        <v>240459</v>
      </c>
      <c r="I38" s="574">
        <v>449747</v>
      </c>
      <c r="J38" s="574">
        <v>146</v>
      </c>
      <c r="K38" s="574">
        <v>68456</v>
      </c>
      <c r="L38" s="574">
        <v>56732</v>
      </c>
      <c r="M38" s="574">
        <v>28</v>
      </c>
      <c r="N38" s="574">
        <v>12751</v>
      </c>
      <c r="O38" s="574">
        <v>7290</v>
      </c>
      <c r="P38" s="573">
        <v>10</v>
      </c>
      <c r="Q38" s="573" t="s">
        <v>2</v>
      </c>
      <c r="R38" s="573" t="s">
        <v>2</v>
      </c>
      <c r="S38" s="588" t="s">
        <v>110</v>
      </c>
      <c r="T38" s="754" t="s">
        <v>90</v>
      </c>
      <c r="U38" s="754"/>
      <c r="V38" s="568" t="s">
        <v>110</v>
      </c>
      <c r="W38" s="754" t="s">
        <v>90</v>
      </c>
      <c r="X38" s="768"/>
      <c r="Y38" s="573">
        <v>8</v>
      </c>
      <c r="Z38" s="573" t="s">
        <v>2</v>
      </c>
      <c r="AA38" s="573" t="s">
        <v>2</v>
      </c>
      <c r="AB38" s="573">
        <v>69</v>
      </c>
      <c r="AC38" s="573">
        <v>56307</v>
      </c>
      <c r="AD38" s="573">
        <v>819</v>
      </c>
    </row>
    <row r="39" spans="1:30" ht="10.5" customHeight="1" x14ac:dyDescent="0.2">
      <c r="A39" s="504"/>
      <c r="B39" s="504"/>
      <c r="C39" s="504"/>
      <c r="D39" s="557"/>
      <c r="E39" s="557"/>
      <c r="F39" s="557"/>
      <c r="G39" s="557"/>
      <c r="H39" s="557"/>
      <c r="I39" s="557"/>
      <c r="J39" s="557"/>
      <c r="K39" s="557"/>
      <c r="L39" s="558"/>
      <c r="M39" s="559"/>
      <c r="N39" s="560"/>
      <c r="O39" s="560"/>
      <c r="P39" s="505"/>
      <c r="Q39" s="504"/>
      <c r="R39" s="504"/>
      <c r="S39" s="504"/>
      <c r="T39" s="504"/>
      <c r="U39" s="504"/>
      <c r="V39" s="504"/>
      <c r="W39" s="504"/>
      <c r="X39" s="504"/>
      <c r="Y39" s="557"/>
      <c r="Z39" s="557"/>
      <c r="AA39" s="557"/>
      <c r="AB39" s="557"/>
      <c r="AC39" s="557"/>
      <c r="AD39" s="557"/>
    </row>
    <row r="40" spans="1:30" ht="10.5" customHeight="1" x14ac:dyDescent="0.2">
      <c r="A40" s="505" t="s">
        <v>8</v>
      </c>
      <c r="B40" s="504"/>
      <c r="C40" s="504"/>
      <c r="D40" s="561"/>
      <c r="E40" s="561"/>
      <c r="F40" s="561"/>
      <c r="G40" s="561"/>
      <c r="H40" s="561"/>
      <c r="I40" s="561"/>
      <c r="J40" s="561"/>
      <c r="K40" s="561"/>
      <c r="L40" s="562"/>
      <c r="M40" s="563"/>
      <c r="N40" s="564"/>
      <c r="O40" s="564"/>
      <c r="P40" s="505"/>
      <c r="Q40" s="504"/>
      <c r="R40" s="504"/>
      <c r="S40" s="504"/>
      <c r="T40" s="504"/>
      <c r="U40" s="504"/>
      <c r="V40" s="505" t="s">
        <v>8</v>
      </c>
      <c r="W40" s="504"/>
      <c r="X40" s="504"/>
      <c r="Y40" s="504"/>
      <c r="Z40" s="504"/>
      <c r="AA40" s="504"/>
      <c r="AB40" s="504"/>
      <c r="AC40" s="504"/>
      <c r="AD40" s="504"/>
    </row>
    <row r="41" spans="1:30" ht="10.5" customHeight="1" x14ac:dyDescent="0.2">
      <c r="A41" s="505" t="s">
        <v>95</v>
      </c>
      <c r="B41" s="504"/>
      <c r="C41" s="504"/>
      <c r="D41" s="557"/>
      <c r="E41" s="557"/>
      <c r="F41" s="557"/>
      <c r="G41" s="557"/>
      <c r="H41" s="557"/>
      <c r="I41" s="557"/>
      <c r="J41" s="504"/>
      <c r="K41" s="557"/>
      <c r="L41" s="558"/>
      <c r="M41" s="559"/>
      <c r="N41" s="560"/>
      <c r="O41" s="560"/>
      <c r="P41" s="505"/>
      <c r="Q41" s="504"/>
      <c r="R41" s="504"/>
      <c r="S41" s="504"/>
      <c r="T41" s="504"/>
      <c r="U41" s="504"/>
      <c r="V41" s="505" t="s">
        <v>95</v>
      </c>
      <c r="W41" s="504"/>
      <c r="X41" s="504"/>
      <c r="Y41" s="504"/>
      <c r="Z41" s="504"/>
      <c r="AA41" s="504"/>
      <c r="AB41" s="504"/>
      <c r="AC41" s="504"/>
      <c r="AD41" s="504"/>
    </row>
    <row r="42" spans="1:30" ht="10.5" customHeight="1" x14ac:dyDescent="0.2">
      <c r="A42" s="505" t="s">
        <v>96</v>
      </c>
      <c r="B42" s="504"/>
      <c r="C42" s="504"/>
      <c r="D42" s="557"/>
      <c r="E42" s="557"/>
      <c r="F42" s="557"/>
      <c r="G42" s="557"/>
      <c r="H42" s="557"/>
      <c r="I42" s="557"/>
      <c r="J42" s="504"/>
      <c r="K42" s="557"/>
      <c r="L42" s="558"/>
      <c r="M42" s="559"/>
      <c r="N42" s="560"/>
      <c r="O42" s="560"/>
      <c r="P42" s="505"/>
      <c r="Q42" s="504"/>
      <c r="R42" s="504"/>
      <c r="S42" s="504"/>
      <c r="T42" s="504"/>
      <c r="U42" s="504"/>
      <c r="V42" s="505" t="s">
        <v>96</v>
      </c>
      <c r="W42" s="504"/>
      <c r="X42" s="504"/>
      <c r="Y42" s="504"/>
      <c r="Z42" s="504"/>
      <c r="AA42" s="504"/>
      <c r="AB42" s="504"/>
      <c r="AC42" s="504"/>
      <c r="AD42" s="504"/>
    </row>
    <row r="44" spans="1:30" ht="12.75" customHeight="1" x14ac:dyDescent="0.2">
      <c r="A44" s="772"/>
      <c r="B44" s="772"/>
      <c r="C44" s="772"/>
      <c r="D44" s="772"/>
      <c r="E44" s="772"/>
      <c r="F44" s="772"/>
      <c r="G44" s="772"/>
      <c r="H44" s="772"/>
      <c r="I44" s="772"/>
      <c r="J44" s="772"/>
      <c r="K44" s="772"/>
      <c r="L44" s="772"/>
      <c r="M44" s="772"/>
    </row>
  </sheetData>
  <sheetProtection password="DD3F"/>
  <mergeCells count="56">
    <mergeCell ref="Y29:AD29"/>
    <mergeCell ref="Y14:AD14"/>
    <mergeCell ref="S5:U8"/>
    <mergeCell ref="A44:M44"/>
    <mergeCell ref="V5:X8"/>
    <mergeCell ref="Y6:AA7"/>
    <mergeCell ref="Y5:AD5"/>
    <mergeCell ref="Y8:Y11"/>
    <mergeCell ref="AB6:AD7"/>
    <mergeCell ref="AD8:AD11"/>
    <mergeCell ref="Z8:Z11"/>
    <mergeCell ref="AA8:AA11"/>
    <mergeCell ref="AB8:AB11"/>
    <mergeCell ref="AC8:AC11"/>
    <mergeCell ref="B24:C24"/>
    <mergeCell ref="B34:C34"/>
    <mergeCell ref="D29:I29"/>
    <mergeCell ref="J29:R29"/>
    <mergeCell ref="W38:X38"/>
    <mergeCell ref="W24:X24"/>
    <mergeCell ref="W34:X34"/>
    <mergeCell ref="T38:U38"/>
    <mergeCell ref="T34:U34"/>
    <mergeCell ref="T24:U24"/>
    <mergeCell ref="B38:C38"/>
    <mergeCell ref="A10:C12"/>
    <mergeCell ref="M6:O7"/>
    <mergeCell ref="A9:C9"/>
    <mergeCell ref="A5:C8"/>
    <mergeCell ref="G5:I5"/>
    <mergeCell ref="J6:L7"/>
    <mergeCell ref="D5:F7"/>
    <mergeCell ref="J5:R5"/>
    <mergeCell ref="L8:L11"/>
    <mergeCell ref="M8:M11"/>
    <mergeCell ref="D8:D11"/>
    <mergeCell ref="J8:J11"/>
    <mergeCell ref="O8:O11"/>
    <mergeCell ref="H8:H11"/>
    <mergeCell ref="K8:K11"/>
    <mergeCell ref="D14:I14"/>
    <mergeCell ref="J14:R14"/>
    <mergeCell ref="G6:I7"/>
    <mergeCell ref="P6:R7"/>
    <mergeCell ref="E8:E11"/>
    <mergeCell ref="F8:F11"/>
    <mergeCell ref="G8:G11"/>
    <mergeCell ref="Q8:Q11"/>
    <mergeCell ref="R8:R11"/>
    <mergeCell ref="N8:N11"/>
    <mergeCell ref="I8:I11"/>
    <mergeCell ref="V10:X12"/>
    <mergeCell ref="S10:U12"/>
    <mergeCell ref="V9:X9"/>
    <mergeCell ref="S9:U9"/>
    <mergeCell ref="P8:P11"/>
  </mergeCells>
  <phoneticPr fontId="32" type="noConversion"/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Normal="100" workbookViewId="0"/>
  </sheetViews>
  <sheetFormatPr baseColWidth="10" defaultColWidth="9.7109375" defaultRowHeight="12.75" customHeight="1" x14ac:dyDescent="0.2"/>
  <cols>
    <col min="1" max="1" width="7.7109375" style="17" customWidth="1"/>
    <col min="2" max="2" width="3.7109375" style="17" customWidth="1"/>
    <col min="3" max="3" width="8.7109375" style="17" customWidth="1"/>
    <col min="4" max="7" width="16.7109375" style="17" customWidth="1"/>
    <col min="8" max="12" width="13.28515625" style="17" customWidth="1"/>
    <col min="13" max="13" width="7.7109375" style="17" customWidth="1"/>
    <col min="14" max="14" width="3.7109375" style="17" customWidth="1"/>
    <col min="15" max="15" width="8.7109375" style="35" customWidth="1"/>
    <col min="16" max="16" width="9.7109375" style="35" customWidth="1"/>
    <col min="17" max="16384" width="9.7109375" style="17"/>
  </cols>
  <sheetData>
    <row r="1" spans="1:16" s="37" customFormat="1" ht="15" customHeight="1" x14ac:dyDescent="0.2">
      <c r="A1" s="37" t="s">
        <v>330</v>
      </c>
      <c r="D1" s="39"/>
      <c r="O1" s="82"/>
      <c r="P1" s="82"/>
    </row>
    <row r="2" spans="1:16" s="37" customFormat="1" ht="15" customHeight="1" x14ac:dyDescent="0.2">
      <c r="A2" s="37" t="s">
        <v>331</v>
      </c>
      <c r="D2" s="39"/>
      <c r="O2" s="82"/>
      <c r="P2" s="82"/>
    </row>
    <row r="3" spans="1:16" s="38" customFormat="1" ht="15" customHeight="1" x14ac:dyDescent="0.2">
      <c r="A3" s="326"/>
      <c r="O3" s="22"/>
      <c r="P3" s="22"/>
    </row>
    <row r="4" spans="1:16" s="38" customFormat="1" ht="12" customHeight="1" x14ac:dyDescent="0.2">
      <c r="A4" s="793" t="s">
        <v>75</v>
      </c>
      <c r="B4" s="793"/>
      <c r="C4" s="779"/>
      <c r="D4" s="778" t="s">
        <v>101</v>
      </c>
      <c r="E4" s="779"/>
      <c r="F4" s="774" t="s">
        <v>112</v>
      </c>
      <c r="G4" s="775"/>
      <c r="H4" s="809" t="s">
        <v>102</v>
      </c>
      <c r="I4" s="809"/>
      <c r="J4" s="809"/>
      <c r="K4" s="809"/>
      <c r="L4" s="810"/>
      <c r="M4" s="793" t="s">
        <v>75</v>
      </c>
      <c r="N4" s="793"/>
      <c r="O4" s="793"/>
      <c r="P4" s="22"/>
    </row>
    <row r="5" spans="1:16" ht="12" customHeight="1" x14ac:dyDescent="0.2">
      <c r="A5" s="794"/>
      <c r="B5" s="794"/>
      <c r="C5" s="803"/>
      <c r="D5" s="780"/>
      <c r="E5" s="781"/>
      <c r="F5" s="776"/>
      <c r="G5" s="777"/>
      <c r="H5" s="811"/>
      <c r="I5" s="811"/>
      <c r="J5" s="811"/>
      <c r="K5" s="811"/>
      <c r="L5" s="812"/>
      <c r="M5" s="794"/>
      <c r="N5" s="794"/>
      <c r="O5" s="794"/>
    </row>
    <row r="6" spans="1:16" ht="12" customHeight="1" x14ac:dyDescent="0.2">
      <c r="A6" s="794"/>
      <c r="B6" s="794"/>
      <c r="C6" s="803"/>
      <c r="D6" s="782" t="s">
        <v>22</v>
      </c>
      <c r="E6" s="785" t="s">
        <v>26</v>
      </c>
      <c r="F6" s="782" t="s">
        <v>22</v>
      </c>
      <c r="G6" s="788" t="s">
        <v>103</v>
      </c>
      <c r="H6" s="800" t="s">
        <v>104</v>
      </c>
      <c r="I6" s="801"/>
      <c r="J6" s="814" t="s">
        <v>105</v>
      </c>
      <c r="K6" s="816"/>
      <c r="L6" s="815"/>
      <c r="M6" s="794"/>
      <c r="N6" s="794"/>
      <c r="O6" s="794"/>
    </row>
    <row r="7" spans="1:16" ht="12" customHeight="1" x14ac:dyDescent="0.2">
      <c r="A7" s="794"/>
      <c r="B7" s="794"/>
      <c r="C7" s="803"/>
      <c r="D7" s="783"/>
      <c r="E7" s="786"/>
      <c r="F7" s="783"/>
      <c r="G7" s="789"/>
      <c r="H7" s="795"/>
      <c r="I7" s="795"/>
      <c r="J7" s="807" t="s">
        <v>38</v>
      </c>
      <c r="K7" s="814" t="s">
        <v>106</v>
      </c>
      <c r="L7" s="815"/>
      <c r="M7" s="794"/>
      <c r="N7" s="794"/>
      <c r="O7" s="794"/>
    </row>
    <row r="8" spans="1:16" ht="6" customHeight="1" x14ac:dyDescent="0.2">
      <c r="A8" s="795"/>
      <c r="B8" s="795"/>
      <c r="C8" s="806"/>
      <c r="D8" s="783"/>
      <c r="E8" s="786"/>
      <c r="F8" s="783"/>
      <c r="G8" s="789"/>
      <c r="H8" s="795"/>
      <c r="I8" s="795"/>
      <c r="J8" s="813"/>
      <c r="K8" s="807" t="s">
        <v>9</v>
      </c>
      <c r="L8" s="807" t="s">
        <v>107</v>
      </c>
      <c r="M8" s="795"/>
      <c r="N8" s="795"/>
      <c r="O8" s="795"/>
    </row>
    <row r="9" spans="1:16" ht="20.100000000000001" customHeight="1" x14ac:dyDescent="0.2">
      <c r="A9" s="797" t="s">
        <v>85</v>
      </c>
      <c r="B9" s="797"/>
      <c r="C9" s="804"/>
      <c r="D9" s="784"/>
      <c r="E9" s="787"/>
      <c r="F9" s="784"/>
      <c r="G9" s="780"/>
      <c r="H9" s="802"/>
      <c r="I9" s="802"/>
      <c r="J9" s="808"/>
      <c r="K9" s="808"/>
      <c r="L9" s="808"/>
      <c r="M9" s="796" t="s">
        <v>85</v>
      </c>
      <c r="N9" s="797"/>
      <c r="O9" s="797"/>
    </row>
    <row r="10" spans="1:16" ht="12" customHeight="1" x14ac:dyDescent="0.2">
      <c r="A10" s="799"/>
      <c r="B10" s="799"/>
      <c r="C10" s="805"/>
      <c r="D10" s="301" t="s">
        <v>3</v>
      </c>
      <c r="E10" s="301" t="s">
        <v>31</v>
      </c>
      <c r="F10" s="301" t="s">
        <v>3</v>
      </c>
      <c r="G10" s="332" t="s">
        <v>31</v>
      </c>
      <c r="H10" s="333" t="s">
        <v>3</v>
      </c>
      <c r="I10" s="790" t="s">
        <v>31</v>
      </c>
      <c r="J10" s="791"/>
      <c r="K10" s="791"/>
      <c r="L10" s="792"/>
      <c r="M10" s="798"/>
      <c r="N10" s="799"/>
      <c r="O10" s="799"/>
    </row>
    <row r="11" spans="1:16" s="40" customFormat="1" ht="14.1" customHeight="1" x14ac:dyDescent="0.2">
      <c r="D11" s="57"/>
      <c r="E11" s="57"/>
      <c r="F11" s="253"/>
      <c r="G11" s="71"/>
      <c r="H11" s="254"/>
      <c r="I11" s="57"/>
      <c r="J11" s="57"/>
      <c r="K11" s="57"/>
      <c r="L11" s="57"/>
      <c r="O11" s="57"/>
      <c r="P11" s="57"/>
    </row>
    <row r="12" spans="1:16" s="40" customFormat="1" ht="14.1" customHeight="1" x14ac:dyDescent="0.2">
      <c r="B12" s="56"/>
      <c r="C12" s="56"/>
      <c r="D12" s="750" t="s">
        <v>87</v>
      </c>
      <c r="E12" s="750"/>
      <c r="F12" s="750"/>
      <c r="G12" s="750"/>
      <c r="H12" s="818" t="s">
        <v>87</v>
      </c>
      <c r="I12" s="818"/>
      <c r="J12" s="818"/>
      <c r="K12" s="818"/>
      <c r="L12" s="818"/>
      <c r="N12" s="56"/>
      <c r="O12" s="79"/>
      <c r="P12" s="57"/>
    </row>
    <row r="13" spans="1:16" s="40" customFormat="1" ht="14.1" customHeight="1" x14ac:dyDescent="0.2">
      <c r="B13" s="44"/>
      <c r="C13" s="64"/>
      <c r="D13" s="65"/>
      <c r="E13" s="65"/>
      <c r="F13" s="65"/>
      <c r="G13" s="65"/>
      <c r="H13" s="65"/>
      <c r="I13" s="65"/>
      <c r="J13" s="57"/>
      <c r="K13" s="57"/>
      <c r="L13" s="57"/>
      <c r="N13" s="44"/>
      <c r="O13" s="83"/>
      <c r="P13" s="57"/>
    </row>
    <row r="14" spans="1:16" s="40" customFormat="1" ht="14.1" customHeight="1" x14ac:dyDescent="0.2">
      <c r="B14" s="66"/>
      <c r="C14" s="68" t="s">
        <v>88</v>
      </c>
      <c r="D14" s="305">
        <v>452</v>
      </c>
      <c r="E14" s="305">
        <v>52279</v>
      </c>
      <c r="F14" s="305">
        <v>229</v>
      </c>
      <c r="G14" s="305">
        <v>9939</v>
      </c>
      <c r="H14" s="327">
        <v>7556</v>
      </c>
      <c r="I14" s="327">
        <v>5369</v>
      </c>
      <c r="J14" s="328">
        <v>4570</v>
      </c>
      <c r="K14" s="328" t="s">
        <v>2</v>
      </c>
      <c r="L14" s="329">
        <v>12</v>
      </c>
      <c r="N14" s="66"/>
      <c r="O14" s="83" t="s">
        <v>88</v>
      </c>
      <c r="P14" s="57"/>
    </row>
    <row r="15" spans="1:16" s="40" customFormat="1" ht="14.1" customHeight="1" x14ac:dyDescent="0.2">
      <c r="A15" s="70">
        <v>5</v>
      </c>
      <c r="B15" s="71" t="s">
        <v>89</v>
      </c>
      <c r="C15" s="73">
        <v>10</v>
      </c>
      <c r="D15" s="305">
        <v>978</v>
      </c>
      <c r="E15" s="305">
        <v>7166</v>
      </c>
      <c r="F15" s="305">
        <v>632</v>
      </c>
      <c r="G15" s="305">
        <v>5166</v>
      </c>
      <c r="H15" s="327">
        <v>6025</v>
      </c>
      <c r="I15" s="327">
        <v>4375</v>
      </c>
      <c r="J15" s="328">
        <v>791</v>
      </c>
      <c r="K15" s="328" t="s">
        <v>2</v>
      </c>
      <c r="L15" s="329">
        <v>48</v>
      </c>
      <c r="M15" s="70">
        <v>5</v>
      </c>
      <c r="N15" s="71" t="s">
        <v>89</v>
      </c>
      <c r="O15" s="84">
        <v>10</v>
      </c>
      <c r="P15" s="57"/>
    </row>
    <row r="16" spans="1:16" s="40" customFormat="1" ht="14.1" customHeight="1" x14ac:dyDescent="0.2">
      <c r="A16" s="70">
        <v>10</v>
      </c>
      <c r="B16" s="71" t="s">
        <v>89</v>
      </c>
      <c r="C16" s="73">
        <v>20</v>
      </c>
      <c r="D16" s="305">
        <v>903</v>
      </c>
      <c r="E16" s="305">
        <v>12710</v>
      </c>
      <c r="F16" s="305">
        <v>617</v>
      </c>
      <c r="G16" s="305">
        <v>9531</v>
      </c>
      <c r="H16" s="327">
        <v>11041</v>
      </c>
      <c r="I16" s="327">
        <v>8274</v>
      </c>
      <c r="J16" s="328">
        <v>1257</v>
      </c>
      <c r="K16" s="328">
        <v>82</v>
      </c>
      <c r="L16" s="329">
        <v>291</v>
      </c>
      <c r="M16" s="70">
        <v>10</v>
      </c>
      <c r="N16" s="71" t="s">
        <v>89</v>
      </c>
      <c r="O16" s="84">
        <v>20</v>
      </c>
      <c r="P16" s="57"/>
    </row>
    <row r="17" spans="1:16" s="40" customFormat="1" ht="14.1" customHeight="1" x14ac:dyDescent="0.2">
      <c r="A17" s="70">
        <v>20</v>
      </c>
      <c r="B17" s="71" t="s">
        <v>89</v>
      </c>
      <c r="C17" s="73">
        <v>50</v>
      </c>
      <c r="D17" s="305">
        <v>820</v>
      </c>
      <c r="E17" s="305">
        <v>17564</v>
      </c>
      <c r="F17" s="305">
        <v>609</v>
      </c>
      <c r="G17" s="305">
        <v>13172</v>
      </c>
      <c r="H17" s="327">
        <v>15273</v>
      </c>
      <c r="I17" s="327">
        <v>11326</v>
      </c>
      <c r="J17" s="328">
        <v>1846</v>
      </c>
      <c r="K17" s="328">
        <v>165</v>
      </c>
      <c r="L17" s="329">
        <v>528</v>
      </c>
      <c r="M17" s="70">
        <v>20</v>
      </c>
      <c r="N17" s="71" t="s">
        <v>89</v>
      </c>
      <c r="O17" s="84">
        <v>50</v>
      </c>
      <c r="P17" s="57"/>
    </row>
    <row r="18" spans="1:16" s="40" customFormat="1" ht="14.1" customHeight="1" x14ac:dyDescent="0.2">
      <c r="A18" s="70">
        <v>50</v>
      </c>
      <c r="B18" s="71" t="s">
        <v>89</v>
      </c>
      <c r="C18" s="73">
        <v>100</v>
      </c>
      <c r="D18" s="305">
        <v>456</v>
      </c>
      <c r="E18" s="305">
        <v>22384</v>
      </c>
      <c r="F18" s="305">
        <v>376</v>
      </c>
      <c r="G18" s="305">
        <v>19451</v>
      </c>
      <c r="H18" s="327">
        <v>24172</v>
      </c>
      <c r="I18" s="327">
        <v>18162</v>
      </c>
      <c r="J18" s="328">
        <v>1289</v>
      </c>
      <c r="K18" s="328">
        <v>188</v>
      </c>
      <c r="L18" s="329" t="s">
        <v>2</v>
      </c>
      <c r="M18" s="70">
        <v>50</v>
      </c>
      <c r="N18" s="71" t="s">
        <v>89</v>
      </c>
      <c r="O18" s="84">
        <v>100</v>
      </c>
      <c r="P18" s="57"/>
    </row>
    <row r="19" spans="1:16" s="40" customFormat="1" ht="14.1" customHeight="1" x14ac:dyDescent="0.2">
      <c r="A19" s="70">
        <v>100</v>
      </c>
      <c r="B19" s="71" t="s">
        <v>89</v>
      </c>
      <c r="C19" s="73">
        <v>200</v>
      </c>
      <c r="D19" s="305">
        <v>427</v>
      </c>
      <c r="E19" s="305">
        <v>37192</v>
      </c>
      <c r="F19" s="305">
        <v>368</v>
      </c>
      <c r="G19" s="305">
        <v>34302</v>
      </c>
      <c r="H19" s="327">
        <v>45662</v>
      </c>
      <c r="I19" s="327">
        <v>32901</v>
      </c>
      <c r="J19" s="328">
        <v>1402</v>
      </c>
      <c r="K19" s="328">
        <v>529</v>
      </c>
      <c r="L19" s="329">
        <v>105</v>
      </c>
      <c r="M19" s="70">
        <v>100</v>
      </c>
      <c r="N19" s="71" t="s">
        <v>89</v>
      </c>
      <c r="O19" s="84">
        <v>200</v>
      </c>
      <c r="P19" s="57"/>
    </row>
    <row r="20" spans="1:16" s="40" customFormat="1" ht="14.1" customHeight="1" x14ac:dyDescent="0.2">
      <c r="A20" s="70">
        <v>200</v>
      </c>
      <c r="B20" s="71" t="s">
        <v>89</v>
      </c>
      <c r="C20" s="73">
        <v>500</v>
      </c>
      <c r="D20" s="305">
        <v>299</v>
      </c>
      <c r="E20" s="305">
        <v>45823</v>
      </c>
      <c r="F20" s="305">
        <v>256</v>
      </c>
      <c r="G20" s="305">
        <v>40682</v>
      </c>
      <c r="H20" s="327">
        <v>52482</v>
      </c>
      <c r="I20" s="327">
        <v>39498</v>
      </c>
      <c r="J20" s="328">
        <v>1184</v>
      </c>
      <c r="K20" s="328">
        <v>505</v>
      </c>
      <c r="L20" s="329">
        <v>102</v>
      </c>
      <c r="M20" s="70">
        <v>200</v>
      </c>
      <c r="N20" s="71" t="s">
        <v>89</v>
      </c>
      <c r="O20" s="84">
        <v>500</v>
      </c>
      <c r="P20" s="57"/>
    </row>
    <row r="21" spans="1:16" s="40" customFormat="1" ht="14.1" customHeight="1" x14ac:dyDescent="0.2">
      <c r="A21" s="70">
        <v>500</v>
      </c>
      <c r="B21" s="71" t="s">
        <v>89</v>
      </c>
      <c r="C21" s="73">
        <v>1000</v>
      </c>
      <c r="D21" s="305">
        <v>157</v>
      </c>
      <c r="E21" s="305">
        <v>69987</v>
      </c>
      <c r="F21" s="305">
        <v>139</v>
      </c>
      <c r="G21" s="305">
        <v>64479</v>
      </c>
      <c r="H21" s="327">
        <v>81169</v>
      </c>
      <c r="I21" s="327">
        <v>60955</v>
      </c>
      <c r="J21" s="328">
        <v>3524</v>
      </c>
      <c r="K21" s="328">
        <v>2546</v>
      </c>
      <c r="L21" s="329">
        <v>434</v>
      </c>
      <c r="M21" s="70">
        <v>500</v>
      </c>
      <c r="N21" s="71" t="s">
        <v>89</v>
      </c>
      <c r="O21" s="84">
        <v>1000</v>
      </c>
      <c r="P21" s="57"/>
    </row>
    <row r="22" spans="1:16" s="40" customFormat="1" ht="14.1" customHeight="1" x14ac:dyDescent="0.2">
      <c r="A22" s="70">
        <v>1000</v>
      </c>
      <c r="B22" s="754" t="s">
        <v>90</v>
      </c>
      <c r="C22" s="755"/>
      <c r="D22" s="305">
        <v>210</v>
      </c>
      <c r="E22" s="305">
        <v>197815</v>
      </c>
      <c r="F22" s="305">
        <v>201</v>
      </c>
      <c r="G22" s="305">
        <v>192791</v>
      </c>
      <c r="H22" s="327">
        <v>242143</v>
      </c>
      <c r="I22" s="327">
        <v>180878</v>
      </c>
      <c r="J22" s="328">
        <v>11913</v>
      </c>
      <c r="K22" s="328">
        <v>10931</v>
      </c>
      <c r="L22" s="329" t="s">
        <v>2</v>
      </c>
      <c r="M22" s="70">
        <v>1000</v>
      </c>
      <c r="N22" s="754" t="s">
        <v>90</v>
      </c>
      <c r="O22" s="754"/>
      <c r="P22" s="57"/>
    </row>
    <row r="23" spans="1:16" s="40" customFormat="1" ht="6.95" customHeight="1" x14ac:dyDescent="0.2">
      <c r="A23" s="70"/>
      <c r="B23" s="74"/>
      <c r="C23" s="76"/>
      <c r="D23" s="305"/>
      <c r="E23" s="305"/>
      <c r="F23" s="305"/>
      <c r="G23" s="305"/>
      <c r="H23" s="327"/>
      <c r="I23" s="327"/>
      <c r="J23" s="328"/>
      <c r="K23" s="328"/>
      <c r="L23" s="329"/>
      <c r="M23" s="70"/>
      <c r="N23" s="74"/>
      <c r="O23" s="74"/>
      <c r="P23" s="57"/>
    </row>
    <row r="24" spans="1:16" s="40" customFormat="1" ht="14.1" customHeight="1" x14ac:dyDescent="0.2">
      <c r="A24" s="77" t="s">
        <v>108</v>
      </c>
      <c r="B24" s="74"/>
      <c r="C24" s="76"/>
      <c r="D24" s="306">
        <v>4702</v>
      </c>
      <c r="E24" s="306">
        <v>462920</v>
      </c>
      <c r="F24" s="306">
        <v>3427</v>
      </c>
      <c r="G24" s="306">
        <v>389513</v>
      </c>
      <c r="H24" s="306">
        <v>485523</v>
      </c>
      <c r="I24" s="306">
        <v>361738</v>
      </c>
      <c r="J24" s="307">
        <v>27776</v>
      </c>
      <c r="K24" s="307">
        <v>19310</v>
      </c>
      <c r="L24" s="391">
        <v>1604</v>
      </c>
      <c r="M24" s="77" t="s">
        <v>108</v>
      </c>
      <c r="N24" s="74"/>
      <c r="O24" s="74"/>
      <c r="P24" s="57"/>
    </row>
    <row r="25" spans="1:16" s="40" customFormat="1" ht="14.1" customHeight="1" x14ac:dyDescent="0.2">
      <c r="A25" s="70"/>
      <c r="B25" s="85"/>
      <c r="C25" s="85"/>
      <c r="D25" s="225"/>
      <c r="E25" s="225"/>
      <c r="F25" s="225"/>
      <c r="G25" s="225"/>
      <c r="H25" s="225"/>
      <c r="I25" s="225"/>
      <c r="J25" s="255"/>
      <c r="K25" s="255"/>
      <c r="L25" s="255"/>
      <c r="M25" s="70"/>
      <c r="N25" s="85"/>
      <c r="O25" s="74"/>
      <c r="P25" s="57"/>
    </row>
    <row r="26" spans="1:16" s="40" customFormat="1" ht="14.1" customHeight="1" x14ac:dyDescent="0.2">
      <c r="A26" s="70"/>
      <c r="B26" s="85"/>
      <c r="C26" s="85"/>
      <c r="D26" s="225"/>
      <c r="E26" s="225"/>
      <c r="F26" s="225"/>
      <c r="G26" s="225"/>
      <c r="H26" s="225"/>
      <c r="I26" s="225"/>
      <c r="J26" s="255"/>
      <c r="K26" s="255"/>
      <c r="L26" s="255"/>
      <c r="M26" s="70"/>
      <c r="N26" s="85"/>
      <c r="O26" s="74"/>
      <c r="P26" s="57"/>
    </row>
    <row r="27" spans="1:16" s="56" customFormat="1" ht="14.1" customHeight="1" x14ac:dyDescent="0.2">
      <c r="D27" s="819" t="s">
        <v>92</v>
      </c>
      <c r="E27" s="819"/>
      <c r="F27" s="819"/>
      <c r="G27" s="819"/>
      <c r="H27" s="817" t="s">
        <v>92</v>
      </c>
      <c r="I27" s="817"/>
      <c r="J27" s="817"/>
      <c r="K27" s="817"/>
      <c r="L27" s="817"/>
      <c r="O27" s="79"/>
      <c r="P27" s="79"/>
    </row>
    <row r="28" spans="1:16" s="40" customFormat="1" ht="14.1" customHeight="1" x14ac:dyDescent="0.2">
      <c r="D28" s="225"/>
      <c r="E28" s="225"/>
      <c r="F28" s="225"/>
      <c r="G28" s="225"/>
      <c r="H28" s="225"/>
      <c r="I28" s="225"/>
      <c r="J28" s="255"/>
      <c r="K28" s="255"/>
      <c r="L28" s="255"/>
      <c r="O28" s="57"/>
      <c r="P28" s="57"/>
    </row>
    <row r="29" spans="1:16" s="40" customFormat="1" ht="14.1" customHeight="1" x14ac:dyDescent="0.2">
      <c r="B29" s="66"/>
      <c r="C29" s="68" t="s">
        <v>93</v>
      </c>
      <c r="D29" s="305">
        <v>3537</v>
      </c>
      <c r="E29" s="305">
        <v>44446</v>
      </c>
      <c r="F29" s="305">
        <v>2443</v>
      </c>
      <c r="G29" s="305">
        <v>35548</v>
      </c>
      <c r="H29" s="327">
        <v>43457</v>
      </c>
      <c r="I29" s="327">
        <v>31485</v>
      </c>
      <c r="J29" s="327">
        <v>4063</v>
      </c>
      <c r="K29" s="327">
        <v>502</v>
      </c>
      <c r="L29" s="330">
        <v>260</v>
      </c>
      <c r="N29" s="66"/>
      <c r="O29" s="83" t="s">
        <v>93</v>
      </c>
      <c r="P29" s="57"/>
    </row>
    <row r="30" spans="1:16" s="40" customFormat="1" ht="14.1" customHeight="1" x14ac:dyDescent="0.2">
      <c r="A30" s="70">
        <v>50</v>
      </c>
      <c r="B30" s="71" t="s">
        <v>89</v>
      </c>
      <c r="C30" s="73">
        <v>100</v>
      </c>
      <c r="D30" s="305">
        <v>418</v>
      </c>
      <c r="E30" s="305">
        <v>30280</v>
      </c>
      <c r="F30" s="305">
        <v>340</v>
      </c>
      <c r="G30" s="305">
        <v>24955</v>
      </c>
      <c r="H30" s="327">
        <v>31071</v>
      </c>
      <c r="I30" s="327">
        <v>22953</v>
      </c>
      <c r="J30" s="327">
        <v>2003</v>
      </c>
      <c r="K30" s="327">
        <v>433</v>
      </c>
      <c r="L30" s="330">
        <v>227</v>
      </c>
      <c r="M30" s="70">
        <v>50</v>
      </c>
      <c r="N30" s="71" t="s">
        <v>89</v>
      </c>
      <c r="O30" s="84">
        <v>100</v>
      </c>
      <c r="P30" s="57"/>
    </row>
    <row r="31" spans="1:16" s="40" customFormat="1" ht="14.1" customHeight="1" x14ac:dyDescent="0.2">
      <c r="A31" s="70">
        <v>100</v>
      </c>
      <c r="B31" s="71" t="s">
        <v>89</v>
      </c>
      <c r="C31" s="73">
        <v>200</v>
      </c>
      <c r="D31" s="305">
        <v>273</v>
      </c>
      <c r="E31" s="305">
        <v>37759</v>
      </c>
      <c r="F31" s="305">
        <v>242</v>
      </c>
      <c r="G31" s="305">
        <v>33388</v>
      </c>
      <c r="H31" s="327">
        <v>43046</v>
      </c>
      <c r="I31" s="327">
        <v>31723</v>
      </c>
      <c r="J31" s="327">
        <v>1665</v>
      </c>
      <c r="K31" s="327">
        <v>794</v>
      </c>
      <c r="L31" s="330">
        <v>65</v>
      </c>
      <c r="M31" s="70">
        <v>100</v>
      </c>
      <c r="N31" s="71" t="s">
        <v>89</v>
      </c>
      <c r="O31" s="84">
        <v>200</v>
      </c>
      <c r="P31" s="57"/>
    </row>
    <row r="32" spans="1:16" s="40" customFormat="1" ht="14.1" customHeight="1" x14ac:dyDescent="0.2">
      <c r="A32" s="70">
        <v>200</v>
      </c>
      <c r="B32" s="754" t="s">
        <v>90</v>
      </c>
      <c r="C32" s="755"/>
      <c r="D32" s="305">
        <v>474</v>
      </c>
      <c r="E32" s="305">
        <v>350435</v>
      </c>
      <c r="F32" s="305">
        <v>402</v>
      </c>
      <c r="G32" s="305">
        <v>295622</v>
      </c>
      <c r="H32" s="327">
        <v>367949</v>
      </c>
      <c r="I32" s="327">
        <v>275577</v>
      </c>
      <c r="J32" s="327">
        <v>20046</v>
      </c>
      <c r="K32" s="327">
        <v>17580</v>
      </c>
      <c r="L32" s="330">
        <v>1052</v>
      </c>
      <c r="M32" s="70">
        <v>200</v>
      </c>
      <c r="N32" s="754" t="s">
        <v>90</v>
      </c>
      <c r="O32" s="754"/>
      <c r="P32" s="57"/>
    </row>
    <row r="33" spans="1:16" s="40" customFormat="1" ht="6.95" customHeight="1" x14ac:dyDescent="0.2">
      <c r="A33" s="70"/>
      <c r="B33" s="74"/>
      <c r="C33" s="76"/>
      <c r="D33" s="305"/>
      <c r="E33" s="305"/>
      <c r="F33" s="305"/>
      <c r="G33" s="305"/>
      <c r="H33" s="327"/>
      <c r="I33" s="327"/>
      <c r="J33" s="327"/>
      <c r="K33" s="327"/>
      <c r="L33" s="330"/>
      <c r="M33" s="70"/>
      <c r="N33" s="74"/>
      <c r="O33" s="74"/>
      <c r="P33" s="57"/>
    </row>
    <row r="34" spans="1:16" s="40" customFormat="1" ht="14.1" customHeight="1" x14ac:dyDescent="0.2">
      <c r="A34" s="77" t="s">
        <v>108</v>
      </c>
      <c r="B34" s="74"/>
      <c r="C34" s="76"/>
      <c r="D34" s="306">
        <v>4702</v>
      </c>
      <c r="E34" s="306">
        <v>462920</v>
      </c>
      <c r="F34" s="306">
        <v>3427</v>
      </c>
      <c r="G34" s="306">
        <v>389513</v>
      </c>
      <c r="H34" s="306">
        <v>485523</v>
      </c>
      <c r="I34" s="306">
        <v>361738</v>
      </c>
      <c r="J34" s="306">
        <v>27776</v>
      </c>
      <c r="K34" s="306">
        <v>19309</v>
      </c>
      <c r="L34" s="331">
        <v>1604</v>
      </c>
      <c r="M34" s="77" t="s">
        <v>108</v>
      </c>
      <c r="N34" s="74"/>
      <c r="O34" s="74"/>
      <c r="P34" s="57"/>
    </row>
    <row r="35" spans="1:16" ht="12.75" customHeight="1" x14ac:dyDescent="0.2">
      <c r="A35" s="40" t="s">
        <v>109</v>
      </c>
      <c r="B35" s="79"/>
      <c r="C35" s="80"/>
      <c r="D35" s="226" t="s">
        <v>94</v>
      </c>
      <c r="E35" s="226" t="s">
        <v>94</v>
      </c>
      <c r="F35" s="226" t="s">
        <v>94</v>
      </c>
      <c r="G35" s="226" t="s">
        <v>94</v>
      </c>
      <c r="H35" s="226" t="s">
        <v>94</v>
      </c>
      <c r="I35" s="226" t="s">
        <v>94</v>
      </c>
      <c r="J35" s="226" t="s">
        <v>94</v>
      </c>
      <c r="K35" s="226" t="s">
        <v>94</v>
      </c>
      <c r="L35" s="226" t="s">
        <v>94</v>
      </c>
      <c r="M35" s="90" t="s">
        <v>109</v>
      </c>
      <c r="N35" s="79"/>
      <c r="O35" s="79"/>
    </row>
    <row r="36" spans="1:16" ht="12.75" customHeight="1" x14ac:dyDescent="0.2">
      <c r="A36" s="86" t="s">
        <v>110</v>
      </c>
      <c r="B36" s="754" t="s">
        <v>90</v>
      </c>
      <c r="C36" s="755"/>
      <c r="D36" s="305">
        <v>747</v>
      </c>
      <c r="E36" s="305">
        <v>388194</v>
      </c>
      <c r="F36" s="305">
        <v>644</v>
      </c>
      <c r="G36" s="305">
        <v>329010</v>
      </c>
      <c r="H36" s="327">
        <v>410995</v>
      </c>
      <c r="I36" s="327">
        <v>307300</v>
      </c>
      <c r="J36" s="327">
        <v>21711</v>
      </c>
      <c r="K36" s="328">
        <v>18374</v>
      </c>
      <c r="L36" s="328">
        <v>1117</v>
      </c>
      <c r="M36" s="252">
        <v>100</v>
      </c>
      <c r="N36" s="366" t="s">
        <v>90</v>
      </c>
      <c r="O36" s="366"/>
    </row>
  </sheetData>
  <sheetProtection password="DD3F"/>
  <mergeCells count="29">
    <mergeCell ref="N32:O32"/>
    <mergeCell ref="H27:L27"/>
    <mergeCell ref="B32:C32"/>
    <mergeCell ref="D12:G12"/>
    <mergeCell ref="B36:C36"/>
    <mergeCell ref="H12:L12"/>
    <mergeCell ref="D27:G27"/>
    <mergeCell ref="I10:L10"/>
    <mergeCell ref="B22:C22"/>
    <mergeCell ref="M4:O7"/>
    <mergeCell ref="M8:O8"/>
    <mergeCell ref="M9:O10"/>
    <mergeCell ref="H6:I9"/>
    <mergeCell ref="N22:O22"/>
    <mergeCell ref="A4:C7"/>
    <mergeCell ref="A9:C10"/>
    <mergeCell ref="A8:C8"/>
    <mergeCell ref="L8:L9"/>
    <mergeCell ref="K8:K9"/>
    <mergeCell ref="H4:L5"/>
    <mergeCell ref="J7:J9"/>
    <mergeCell ref="K7:L7"/>
    <mergeCell ref="J6:L6"/>
    <mergeCell ref="F4:G5"/>
    <mergeCell ref="D4:E5"/>
    <mergeCell ref="D6:D9"/>
    <mergeCell ref="E6:E9"/>
    <mergeCell ref="G6:G9"/>
    <mergeCell ref="F6:F9"/>
  </mergeCells>
  <phoneticPr fontId="32" type="noConversion"/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Normal="100" workbookViewId="0"/>
  </sheetViews>
  <sheetFormatPr baseColWidth="10" defaultRowHeight="12.75" customHeight="1" x14ac:dyDescent="0.2"/>
  <cols>
    <col min="1" max="1" width="7.7109375" style="17" customWidth="1"/>
    <col min="2" max="2" width="3.7109375" style="17" customWidth="1"/>
    <col min="3" max="3" width="8.7109375" style="17" customWidth="1"/>
    <col min="4" max="7" width="16.7109375" style="17" customWidth="1"/>
    <col min="8" max="13" width="11.140625" style="17" customWidth="1"/>
    <col min="14" max="14" width="7.7109375" style="35" customWidth="1"/>
    <col min="15" max="15" width="3.7109375" style="35" customWidth="1"/>
    <col min="16" max="16" width="8.7109375" style="35" customWidth="1"/>
    <col min="17" max="16384" width="11.42578125" style="17"/>
  </cols>
  <sheetData>
    <row r="1" spans="1:16" s="38" customFormat="1" ht="15" customHeight="1" x14ac:dyDescent="0.2">
      <c r="A1" s="37" t="s">
        <v>113</v>
      </c>
      <c r="D1" s="39"/>
      <c r="N1" s="82"/>
      <c r="O1" s="22"/>
      <c r="P1" s="22"/>
    </row>
    <row r="2" spans="1:16" s="38" customFormat="1" ht="15" customHeight="1" x14ac:dyDescent="0.2">
      <c r="A2" s="37" t="s">
        <v>332</v>
      </c>
      <c r="D2" s="39"/>
      <c r="N2" s="82"/>
      <c r="O2" s="22"/>
      <c r="P2" s="22"/>
    </row>
    <row r="3" spans="1:16" s="38" customFormat="1" ht="15" customHeight="1" x14ac:dyDescent="0.2">
      <c r="A3" s="37" t="s">
        <v>335</v>
      </c>
      <c r="D3" s="39"/>
      <c r="N3" s="82"/>
      <c r="O3" s="22"/>
      <c r="P3" s="22"/>
    </row>
    <row r="4" spans="1:16" s="38" customFormat="1" ht="15" customHeight="1" x14ac:dyDescent="0.2">
      <c r="A4" s="326"/>
      <c r="N4" s="22"/>
      <c r="O4" s="22"/>
      <c r="P4" s="22"/>
    </row>
    <row r="5" spans="1:16" s="38" customFormat="1" ht="12" customHeight="1" x14ac:dyDescent="0.2">
      <c r="A5" s="758" t="s">
        <v>75</v>
      </c>
      <c r="B5" s="758"/>
      <c r="C5" s="682"/>
      <c r="D5" s="670" t="s">
        <v>101</v>
      </c>
      <c r="E5" s="670"/>
      <c r="F5" s="822" t="s">
        <v>112</v>
      </c>
      <c r="G5" s="823"/>
      <c r="H5" s="826" t="s">
        <v>114</v>
      </c>
      <c r="I5" s="826"/>
      <c r="J5" s="826"/>
      <c r="K5" s="826"/>
      <c r="L5" s="826"/>
      <c r="M5" s="827"/>
      <c r="N5" s="697" t="s">
        <v>75</v>
      </c>
      <c r="O5" s="758"/>
      <c r="P5" s="758"/>
    </row>
    <row r="6" spans="1:16" ht="12" customHeight="1" x14ac:dyDescent="0.2">
      <c r="A6" s="759"/>
      <c r="B6" s="759"/>
      <c r="C6" s="683"/>
      <c r="D6" s="665"/>
      <c r="E6" s="665"/>
      <c r="F6" s="824"/>
      <c r="G6" s="825"/>
      <c r="H6" s="828"/>
      <c r="I6" s="828"/>
      <c r="J6" s="828"/>
      <c r="K6" s="828"/>
      <c r="L6" s="828"/>
      <c r="M6" s="829"/>
      <c r="N6" s="751"/>
      <c r="O6" s="759"/>
      <c r="P6" s="759"/>
    </row>
    <row r="7" spans="1:16" ht="12" customHeight="1" x14ac:dyDescent="0.2">
      <c r="A7" s="759"/>
      <c r="B7" s="759"/>
      <c r="C7" s="683"/>
      <c r="D7" s="666" t="s">
        <v>22</v>
      </c>
      <c r="E7" s="665" t="s">
        <v>26</v>
      </c>
      <c r="F7" s="665" t="s">
        <v>22</v>
      </c>
      <c r="G7" s="669" t="s">
        <v>103</v>
      </c>
      <c r="H7" s="663" t="s">
        <v>115</v>
      </c>
      <c r="I7" s="665"/>
      <c r="J7" s="666" t="s">
        <v>105</v>
      </c>
      <c r="K7" s="666"/>
      <c r="L7" s="666"/>
      <c r="M7" s="666"/>
      <c r="N7" s="751"/>
      <c r="O7" s="759"/>
      <c r="P7" s="759"/>
    </row>
    <row r="8" spans="1:16" ht="12" customHeight="1" x14ac:dyDescent="0.2">
      <c r="A8" s="759"/>
      <c r="B8" s="759"/>
      <c r="C8" s="683"/>
      <c r="D8" s="666"/>
      <c r="E8" s="665"/>
      <c r="F8" s="665"/>
      <c r="G8" s="669"/>
      <c r="H8" s="663"/>
      <c r="I8" s="665"/>
      <c r="J8" s="665" t="s">
        <v>38</v>
      </c>
      <c r="K8" s="666" t="s">
        <v>106</v>
      </c>
      <c r="L8" s="666"/>
      <c r="M8" s="666"/>
      <c r="N8" s="751"/>
      <c r="O8" s="759"/>
      <c r="P8" s="759"/>
    </row>
    <row r="9" spans="1:16" ht="6" customHeight="1" x14ac:dyDescent="0.2">
      <c r="A9" s="759"/>
      <c r="B9" s="759"/>
      <c r="C9" s="683"/>
      <c r="D9" s="666"/>
      <c r="E9" s="665"/>
      <c r="F9" s="665"/>
      <c r="G9" s="669"/>
      <c r="H9" s="663"/>
      <c r="I9" s="665"/>
      <c r="J9" s="665"/>
      <c r="K9" s="665" t="s">
        <v>116</v>
      </c>
      <c r="L9" s="665" t="s">
        <v>9</v>
      </c>
      <c r="M9" s="665" t="s">
        <v>107</v>
      </c>
      <c r="N9" s="751"/>
      <c r="O9" s="759"/>
      <c r="P9" s="759"/>
    </row>
    <row r="10" spans="1:16" ht="20.100000000000001" customHeight="1" x14ac:dyDescent="0.2">
      <c r="A10" s="743" t="s">
        <v>85</v>
      </c>
      <c r="B10" s="743"/>
      <c r="C10" s="744"/>
      <c r="D10" s="664"/>
      <c r="E10" s="665"/>
      <c r="F10" s="665"/>
      <c r="G10" s="669"/>
      <c r="H10" s="663"/>
      <c r="I10" s="665"/>
      <c r="J10" s="665"/>
      <c r="K10" s="665"/>
      <c r="L10" s="665"/>
      <c r="M10" s="669"/>
      <c r="N10" s="820" t="s">
        <v>85</v>
      </c>
      <c r="O10" s="743"/>
      <c r="P10" s="743"/>
    </row>
    <row r="11" spans="1:16" ht="12" customHeight="1" x14ac:dyDescent="0.2">
      <c r="A11" s="745"/>
      <c r="B11" s="745"/>
      <c r="C11" s="746"/>
      <c r="D11" s="297" t="s">
        <v>3</v>
      </c>
      <c r="E11" s="325" t="s">
        <v>31</v>
      </c>
      <c r="F11" s="325" t="s">
        <v>3</v>
      </c>
      <c r="G11" s="324" t="s">
        <v>31</v>
      </c>
      <c r="H11" s="297" t="s">
        <v>3</v>
      </c>
      <c r="I11" s="831" t="s">
        <v>31</v>
      </c>
      <c r="J11" s="832"/>
      <c r="K11" s="832"/>
      <c r="L11" s="832"/>
      <c r="M11" s="832"/>
      <c r="N11" s="821"/>
      <c r="O11" s="745"/>
      <c r="P11" s="745"/>
    </row>
    <row r="12" spans="1:16" s="40" customFormat="1" ht="14.1" customHeight="1" x14ac:dyDescent="0.2">
      <c r="D12" s="57"/>
      <c r="E12" s="57"/>
      <c r="F12" s="253"/>
      <c r="G12" s="71"/>
      <c r="H12" s="254"/>
      <c r="I12" s="57"/>
      <c r="N12" s="57"/>
      <c r="O12" s="57"/>
      <c r="P12" s="57"/>
    </row>
    <row r="13" spans="1:16" s="40" customFormat="1" ht="14.1" customHeight="1" x14ac:dyDescent="0.2">
      <c r="B13" s="56"/>
      <c r="C13" s="79"/>
      <c r="D13" s="750" t="s">
        <v>87</v>
      </c>
      <c r="E13" s="750"/>
      <c r="F13" s="750"/>
      <c r="G13" s="750"/>
      <c r="H13" s="750" t="s">
        <v>87</v>
      </c>
      <c r="I13" s="750"/>
      <c r="J13" s="750"/>
      <c r="K13" s="750"/>
      <c r="L13" s="750"/>
      <c r="M13" s="750"/>
      <c r="N13" s="57"/>
      <c r="O13" s="79"/>
      <c r="P13" s="79"/>
    </row>
    <row r="14" spans="1:16" s="40" customFormat="1" ht="14.1" customHeight="1" x14ac:dyDescent="0.2">
      <c r="B14" s="44"/>
      <c r="C14" s="83"/>
      <c r="D14" s="89"/>
      <c r="E14" s="89"/>
      <c r="F14" s="65"/>
      <c r="G14" s="65"/>
      <c r="H14" s="65"/>
      <c r="I14" s="65"/>
      <c r="N14" s="57"/>
      <c r="O14" s="66"/>
      <c r="P14" s="83"/>
    </row>
    <row r="15" spans="1:16" s="40" customFormat="1" ht="14.1" customHeight="1" x14ac:dyDescent="0.2">
      <c r="B15" s="44"/>
      <c r="C15" s="68" t="s">
        <v>88</v>
      </c>
      <c r="D15" s="305">
        <v>452</v>
      </c>
      <c r="E15" s="305">
        <v>52279</v>
      </c>
      <c r="F15" s="305">
        <v>36</v>
      </c>
      <c r="G15" s="305">
        <v>3000</v>
      </c>
      <c r="H15" s="328">
        <v>2056</v>
      </c>
      <c r="I15" s="328">
        <v>2056</v>
      </c>
      <c r="J15" s="328">
        <v>944</v>
      </c>
      <c r="K15" s="328">
        <v>878</v>
      </c>
      <c r="L15" s="328" t="s">
        <v>2</v>
      </c>
      <c r="M15" s="329">
        <v>3</v>
      </c>
      <c r="N15" s="90"/>
      <c r="O15" s="66"/>
      <c r="P15" s="83" t="s">
        <v>88</v>
      </c>
    </row>
    <row r="16" spans="1:16" s="40" customFormat="1" ht="14.1" customHeight="1" x14ac:dyDescent="0.2">
      <c r="A16" s="70">
        <v>5</v>
      </c>
      <c r="B16" s="91" t="s">
        <v>89</v>
      </c>
      <c r="C16" s="73">
        <v>10</v>
      </c>
      <c r="D16" s="305">
        <v>978</v>
      </c>
      <c r="E16" s="305">
        <v>7166</v>
      </c>
      <c r="F16" s="305">
        <v>65</v>
      </c>
      <c r="G16" s="305">
        <v>588</v>
      </c>
      <c r="H16" s="328">
        <v>284</v>
      </c>
      <c r="I16" s="328">
        <v>284</v>
      </c>
      <c r="J16" s="328">
        <v>304</v>
      </c>
      <c r="K16" s="328">
        <v>254</v>
      </c>
      <c r="L16" s="328">
        <v>6</v>
      </c>
      <c r="M16" s="329">
        <v>5</v>
      </c>
      <c r="N16" s="92">
        <v>5</v>
      </c>
      <c r="O16" s="71" t="s">
        <v>89</v>
      </c>
      <c r="P16" s="84">
        <v>10</v>
      </c>
    </row>
    <row r="17" spans="1:16" s="40" customFormat="1" ht="14.1" customHeight="1" x14ac:dyDescent="0.2">
      <c r="A17" s="70">
        <v>10</v>
      </c>
      <c r="B17" s="91" t="s">
        <v>89</v>
      </c>
      <c r="C17" s="73">
        <v>20</v>
      </c>
      <c r="D17" s="305">
        <v>903</v>
      </c>
      <c r="E17" s="305">
        <v>12710</v>
      </c>
      <c r="F17" s="305">
        <v>73</v>
      </c>
      <c r="G17" s="305">
        <v>2753</v>
      </c>
      <c r="H17" s="328">
        <v>2130</v>
      </c>
      <c r="I17" s="328">
        <v>2130</v>
      </c>
      <c r="J17" s="328">
        <v>623</v>
      </c>
      <c r="K17" s="328">
        <v>471</v>
      </c>
      <c r="L17" s="328">
        <v>4</v>
      </c>
      <c r="M17" s="329">
        <v>4</v>
      </c>
      <c r="N17" s="92">
        <v>10</v>
      </c>
      <c r="O17" s="71" t="s">
        <v>89</v>
      </c>
      <c r="P17" s="84">
        <v>20</v>
      </c>
    </row>
    <row r="18" spans="1:16" s="40" customFormat="1" ht="14.1" customHeight="1" x14ac:dyDescent="0.2">
      <c r="A18" s="70">
        <v>20</v>
      </c>
      <c r="B18" s="91" t="s">
        <v>89</v>
      </c>
      <c r="C18" s="73">
        <v>50</v>
      </c>
      <c r="D18" s="305">
        <v>820</v>
      </c>
      <c r="E18" s="305">
        <v>17564</v>
      </c>
      <c r="F18" s="305">
        <v>134</v>
      </c>
      <c r="G18" s="305">
        <v>3937</v>
      </c>
      <c r="H18" s="328">
        <v>2371</v>
      </c>
      <c r="I18" s="328">
        <v>2371</v>
      </c>
      <c r="J18" s="328">
        <v>1566</v>
      </c>
      <c r="K18" s="328">
        <v>1461</v>
      </c>
      <c r="L18" s="328" t="s">
        <v>2</v>
      </c>
      <c r="M18" s="329">
        <v>10</v>
      </c>
      <c r="N18" s="92">
        <v>20</v>
      </c>
      <c r="O18" s="71" t="s">
        <v>89</v>
      </c>
      <c r="P18" s="84">
        <v>50</v>
      </c>
    </row>
    <row r="19" spans="1:16" s="40" customFormat="1" ht="14.1" customHeight="1" x14ac:dyDescent="0.2">
      <c r="A19" s="70">
        <v>50</v>
      </c>
      <c r="B19" s="91" t="s">
        <v>89</v>
      </c>
      <c r="C19" s="73">
        <v>100</v>
      </c>
      <c r="D19" s="305">
        <v>456</v>
      </c>
      <c r="E19" s="305">
        <v>22384</v>
      </c>
      <c r="F19" s="305">
        <v>153</v>
      </c>
      <c r="G19" s="305">
        <v>11166</v>
      </c>
      <c r="H19" s="328">
        <v>6545</v>
      </c>
      <c r="I19" s="328">
        <v>6545</v>
      </c>
      <c r="J19" s="328">
        <v>4621</v>
      </c>
      <c r="K19" s="328">
        <v>4454</v>
      </c>
      <c r="L19" s="328">
        <v>20</v>
      </c>
      <c r="M19" s="329">
        <v>10</v>
      </c>
      <c r="N19" s="92">
        <v>50</v>
      </c>
      <c r="O19" s="71" t="s">
        <v>89</v>
      </c>
      <c r="P19" s="84">
        <v>100</v>
      </c>
    </row>
    <row r="20" spans="1:16" s="40" customFormat="1" ht="14.1" customHeight="1" x14ac:dyDescent="0.2">
      <c r="A20" s="70">
        <v>100</v>
      </c>
      <c r="B20" s="91" t="s">
        <v>89</v>
      </c>
      <c r="C20" s="73">
        <v>200</v>
      </c>
      <c r="D20" s="305">
        <v>427</v>
      </c>
      <c r="E20" s="305">
        <v>37192</v>
      </c>
      <c r="F20" s="305">
        <v>190</v>
      </c>
      <c r="G20" s="305">
        <v>22744</v>
      </c>
      <c r="H20" s="328">
        <v>13828</v>
      </c>
      <c r="I20" s="328">
        <v>13828</v>
      </c>
      <c r="J20" s="328">
        <v>8916</v>
      </c>
      <c r="K20" s="328">
        <v>8672</v>
      </c>
      <c r="L20" s="328">
        <v>53</v>
      </c>
      <c r="M20" s="329">
        <v>12</v>
      </c>
      <c r="N20" s="92">
        <v>100</v>
      </c>
      <c r="O20" s="71" t="s">
        <v>89</v>
      </c>
      <c r="P20" s="84">
        <v>200</v>
      </c>
    </row>
    <row r="21" spans="1:16" s="40" customFormat="1" ht="14.1" customHeight="1" x14ac:dyDescent="0.2">
      <c r="A21" s="70">
        <v>200</v>
      </c>
      <c r="B21" s="91" t="s">
        <v>89</v>
      </c>
      <c r="C21" s="73">
        <v>500</v>
      </c>
      <c r="D21" s="305">
        <v>299</v>
      </c>
      <c r="E21" s="305">
        <v>45823</v>
      </c>
      <c r="F21" s="305">
        <v>107</v>
      </c>
      <c r="G21" s="305">
        <v>25908</v>
      </c>
      <c r="H21" s="328">
        <v>16985</v>
      </c>
      <c r="I21" s="328">
        <v>16985</v>
      </c>
      <c r="J21" s="328">
        <v>8923</v>
      </c>
      <c r="K21" s="328">
        <v>8674</v>
      </c>
      <c r="L21" s="328">
        <v>134</v>
      </c>
      <c r="M21" s="329">
        <v>4</v>
      </c>
      <c r="N21" s="92">
        <v>200</v>
      </c>
      <c r="O21" s="71" t="s">
        <v>89</v>
      </c>
      <c r="P21" s="84">
        <v>500</v>
      </c>
    </row>
    <row r="22" spans="1:16" s="40" customFormat="1" ht="14.1" customHeight="1" x14ac:dyDescent="0.2">
      <c r="A22" s="70">
        <v>500</v>
      </c>
      <c r="B22" s="91" t="s">
        <v>89</v>
      </c>
      <c r="C22" s="73">
        <v>1000</v>
      </c>
      <c r="D22" s="305">
        <v>157</v>
      </c>
      <c r="E22" s="305">
        <v>69987</v>
      </c>
      <c r="F22" s="305">
        <v>93</v>
      </c>
      <c r="G22" s="305">
        <v>55057</v>
      </c>
      <c r="H22" s="328">
        <v>34837</v>
      </c>
      <c r="I22" s="328">
        <v>34837</v>
      </c>
      <c r="J22" s="328">
        <v>20220</v>
      </c>
      <c r="K22" s="328">
        <v>18962</v>
      </c>
      <c r="L22" s="328">
        <v>733</v>
      </c>
      <c r="M22" s="328" t="s">
        <v>2</v>
      </c>
      <c r="N22" s="92">
        <v>500</v>
      </c>
      <c r="O22" s="71" t="s">
        <v>89</v>
      </c>
      <c r="P22" s="84">
        <v>1000</v>
      </c>
    </row>
    <row r="23" spans="1:16" s="40" customFormat="1" ht="14.1" customHeight="1" x14ac:dyDescent="0.2">
      <c r="A23" s="70">
        <v>1000</v>
      </c>
      <c r="B23" s="754" t="s">
        <v>90</v>
      </c>
      <c r="C23" s="755"/>
      <c r="D23" s="305">
        <v>210</v>
      </c>
      <c r="E23" s="305">
        <v>197815</v>
      </c>
      <c r="F23" s="305">
        <v>179</v>
      </c>
      <c r="G23" s="305">
        <v>186744</v>
      </c>
      <c r="H23" s="328">
        <v>109587</v>
      </c>
      <c r="I23" s="328">
        <v>109587</v>
      </c>
      <c r="J23" s="328">
        <v>77157</v>
      </c>
      <c r="K23" s="328">
        <v>66113</v>
      </c>
      <c r="L23" s="328">
        <v>10082</v>
      </c>
      <c r="M23" s="328" t="s">
        <v>2</v>
      </c>
      <c r="N23" s="92">
        <v>1000</v>
      </c>
      <c r="O23" s="754" t="s">
        <v>90</v>
      </c>
      <c r="P23" s="754"/>
    </row>
    <row r="24" spans="1:16" s="40" customFormat="1" ht="6.95" customHeight="1" x14ac:dyDescent="0.2">
      <c r="A24" s="70"/>
      <c r="B24" s="85"/>
      <c r="C24" s="76"/>
      <c r="D24" s="305"/>
      <c r="E24" s="305"/>
      <c r="F24" s="305"/>
      <c r="G24" s="305"/>
      <c r="H24" s="328"/>
      <c r="I24" s="328"/>
      <c r="J24" s="328"/>
      <c r="K24" s="328"/>
      <c r="L24" s="328"/>
      <c r="M24" s="329"/>
      <c r="N24" s="92"/>
      <c r="O24" s="74"/>
      <c r="P24" s="74"/>
    </row>
    <row r="25" spans="1:16" s="56" customFormat="1" ht="14.1" customHeight="1" x14ac:dyDescent="0.2">
      <c r="A25" s="77" t="s">
        <v>108</v>
      </c>
      <c r="C25" s="80"/>
      <c r="D25" s="306">
        <v>4702</v>
      </c>
      <c r="E25" s="306">
        <v>462920</v>
      </c>
      <c r="F25" s="306">
        <v>1030</v>
      </c>
      <c r="G25" s="306">
        <v>311896</v>
      </c>
      <c r="H25" s="307">
        <v>188623</v>
      </c>
      <c r="I25" s="307">
        <v>188623</v>
      </c>
      <c r="J25" s="307">
        <v>123273</v>
      </c>
      <c r="K25" s="307">
        <v>109939</v>
      </c>
      <c r="L25" s="307">
        <v>11094</v>
      </c>
      <c r="M25" s="307">
        <v>194</v>
      </c>
      <c r="N25" s="93" t="s">
        <v>108</v>
      </c>
      <c r="O25" s="79"/>
      <c r="P25" s="79"/>
    </row>
    <row r="26" spans="1:16" s="56" customFormat="1" ht="14.1" customHeight="1" x14ac:dyDescent="0.2">
      <c r="A26" s="77"/>
      <c r="D26" s="225"/>
      <c r="E26" s="225"/>
      <c r="F26" s="225"/>
      <c r="G26" s="225"/>
      <c r="H26" s="231"/>
      <c r="I26" s="231"/>
      <c r="J26" s="265"/>
      <c r="K26" s="265"/>
      <c r="L26" s="265"/>
      <c r="M26" s="265"/>
      <c r="N26" s="94"/>
      <c r="O26" s="79"/>
      <c r="P26" s="79"/>
    </row>
    <row r="27" spans="1:16" s="56" customFormat="1" ht="14.1" customHeight="1" x14ac:dyDescent="0.2">
      <c r="A27" s="77"/>
      <c r="D27" s="225"/>
      <c r="E27" s="225"/>
      <c r="F27" s="225"/>
      <c r="G27" s="225"/>
      <c r="H27" s="231"/>
      <c r="I27" s="231"/>
      <c r="J27" s="265"/>
      <c r="K27" s="265"/>
      <c r="L27" s="265"/>
      <c r="M27" s="265"/>
      <c r="N27" s="94"/>
      <c r="O27" s="79"/>
      <c r="P27" s="79"/>
    </row>
    <row r="28" spans="1:16" s="56" customFormat="1" ht="14.1" customHeight="1" x14ac:dyDescent="0.2">
      <c r="D28" s="819" t="s">
        <v>92</v>
      </c>
      <c r="E28" s="819"/>
      <c r="F28" s="819"/>
      <c r="G28" s="819"/>
      <c r="H28" s="830" t="s">
        <v>92</v>
      </c>
      <c r="I28" s="830"/>
      <c r="J28" s="830"/>
      <c r="K28" s="830"/>
      <c r="L28" s="830"/>
      <c r="M28" s="830"/>
      <c r="N28" s="79"/>
      <c r="O28" s="79"/>
      <c r="P28" s="79"/>
    </row>
    <row r="29" spans="1:16" s="40" customFormat="1" ht="14.1" customHeight="1" x14ac:dyDescent="0.2">
      <c r="D29" s="225"/>
      <c r="E29" s="225"/>
      <c r="F29" s="225"/>
      <c r="G29" s="225"/>
      <c r="H29" s="231"/>
      <c r="I29" s="231"/>
      <c r="J29" s="263"/>
      <c r="K29" s="263"/>
      <c r="L29" s="263"/>
      <c r="M29" s="263"/>
      <c r="N29" s="57"/>
      <c r="O29" s="57"/>
      <c r="P29" s="57"/>
    </row>
    <row r="30" spans="1:16" s="40" customFormat="1" ht="14.1" customHeight="1" x14ac:dyDescent="0.2">
      <c r="B30" s="66"/>
      <c r="C30" s="68" t="s">
        <v>93</v>
      </c>
      <c r="D30" s="305">
        <v>3537</v>
      </c>
      <c r="E30" s="305">
        <v>44446</v>
      </c>
      <c r="F30" s="305">
        <v>349</v>
      </c>
      <c r="G30" s="305">
        <v>6930</v>
      </c>
      <c r="H30" s="328">
        <v>3658</v>
      </c>
      <c r="I30" s="328">
        <v>3658</v>
      </c>
      <c r="J30" s="328">
        <v>3272</v>
      </c>
      <c r="K30" s="328">
        <v>2918</v>
      </c>
      <c r="L30" s="328">
        <v>89</v>
      </c>
      <c r="M30" s="329">
        <v>25</v>
      </c>
      <c r="N30" s="90"/>
      <c r="O30" s="66"/>
      <c r="P30" s="83" t="s">
        <v>93</v>
      </c>
    </row>
    <row r="31" spans="1:16" s="40" customFormat="1" ht="14.1" customHeight="1" x14ac:dyDescent="0.2">
      <c r="A31" s="70">
        <v>50</v>
      </c>
      <c r="B31" s="71" t="s">
        <v>89</v>
      </c>
      <c r="C31" s="73">
        <v>100</v>
      </c>
      <c r="D31" s="305">
        <v>418</v>
      </c>
      <c r="E31" s="305">
        <v>30280</v>
      </c>
      <c r="F31" s="305">
        <v>179</v>
      </c>
      <c r="G31" s="305">
        <v>13710</v>
      </c>
      <c r="H31" s="328">
        <v>8143</v>
      </c>
      <c r="I31" s="328">
        <v>8143</v>
      </c>
      <c r="J31" s="328">
        <v>5567</v>
      </c>
      <c r="K31" s="328">
        <v>5310</v>
      </c>
      <c r="L31" s="328">
        <v>21</v>
      </c>
      <c r="M31" s="329">
        <v>12</v>
      </c>
      <c r="N31" s="92">
        <v>50</v>
      </c>
      <c r="O31" s="71" t="s">
        <v>89</v>
      </c>
      <c r="P31" s="84">
        <v>100</v>
      </c>
    </row>
    <row r="32" spans="1:16" s="40" customFormat="1" ht="14.1" customHeight="1" x14ac:dyDescent="0.2">
      <c r="A32" s="70">
        <v>100</v>
      </c>
      <c r="B32" s="71" t="s">
        <v>89</v>
      </c>
      <c r="C32" s="73">
        <v>200</v>
      </c>
      <c r="D32" s="305">
        <v>273</v>
      </c>
      <c r="E32" s="305">
        <v>37759</v>
      </c>
      <c r="F32" s="305">
        <v>168</v>
      </c>
      <c r="G32" s="305">
        <v>23247</v>
      </c>
      <c r="H32" s="328">
        <v>13945</v>
      </c>
      <c r="I32" s="328">
        <v>13945</v>
      </c>
      <c r="J32" s="328">
        <v>9302</v>
      </c>
      <c r="K32" s="328">
        <v>8939</v>
      </c>
      <c r="L32" s="328">
        <v>165</v>
      </c>
      <c r="M32" s="328" t="s">
        <v>2</v>
      </c>
      <c r="N32" s="92">
        <v>100</v>
      </c>
      <c r="O32" s="71" t="s">
        <v>89</v>
      </c>
      <c r="P32" s="84">
        <v>200</v>
      </c>
    </row>
    <row r="33" spans="1:16" s="40" customFormat="1" ht="14.1" customHeight="1" x14ac:dyDescent="0.2">
      <c r="A33" s="70">
        <v>200</v>
      </c>
      <c r="B33" s="754" t="s">
        <v>90</v>
      </c>
      <c r="C33" s="755"/>
      <c r="D33" s="305">
        <v>474</v>
      </c>
      <c r="E33" s="305">
        <v>350435</v>
      </c>
      <c r="F33" s="305">
        <v>334</v>
      </c>
      <c r="G33" s="305">
        <v>268010</v>
      </c>
      <c r="H33" s="328">
        <v>162877</v>
      </c>
      <c r="I33" s="328">
        <v>162877</v>
      </c>
      <c r="J33" s="328">
        <v>105133</v>
      </c>
      <c r="K33" s="328">
        <v>92772</v>
      </c>
      <c r="L33" s="328">
        <v>10820</v>
      </c>
      <c r="M33" s="328" t="s">
        <v>2</v>
      </c>
      <c r="N33" s="92">
        <v>200</v>
      </c>
      <c r="O33" s="754" t="s">
        <v>90</v>
      </c>
      <c r="P33" s="754"/>
    </row>
    <row r="34" spans="1:16" s="40" customFormat="1" ht="6.95" customHeight="1" x14ac:dyDescent="0.2">
      <c r="A34" s="70"/>
      <c r="B34" s="74"/>
      <c r="C34" s="76"/>
      <c r="D34" s="305"/>
      <c r="E34" s="305"/>
      <c r="F34" s="305"/>
      <c r="G34" s="305"/>
      <c r="H34" s="328"/>
      <c r="I34" s="328"/>
      <c r="J34" s="328"/>
      <c r="K34" s="328"/>
      <c r="L34" s="328"/>
      <c r="M34" s="329"/>
      <c r="N34" s="92"/>
      <c r="O34" s="74"/>
      <c r="P34" s="74"/>
    </row>
    <row r="35" spans="1:16" s="56" customFormat="1" ht="14.1" customHeight="1" x14ac:dyDescent="0.2">
      <c r="A35" s="77" t="s">
        <v>108</v>
      </c>
      <c r="B35" s="74"/>
      <c r="C35" s="76"/>
      <c r="D35" s="306">
        <v>4702</v>
      </c>
      <c r="E35" s="306">
        <v>462920</v>
      </c>
      <c r="F35" s="306">
        <v>1030</v>
      </c>
      <c r="G35" s="306">
        <v>311896</v>
      </c>
      <c r="H35" s="307">
        <v>188623</v>
      </c>
      <c r="I35" s="307">
        <v>188623</v>
      </c>
      <c r="J35" s="307">
        <v>123273</v>
      </c>
      <c r="K35" s="307">
        <v>109939</v>
      </c>
      <c r="L35" s="307">
        <v>11094</v>
      </c>
      <c r="M35" s="307">
        <v>194</v>
      </c>
      <c r="N35" s="93" t="s">
        <v>108</v>
      </c>
      <c r="O35" s="74"/>
      <c r="P35" s="74"/>
    </row>
    <row r="36" spans="1:16" s="40" customFormat="1" ht="14.1" customHeight="1" x14ac:dyDescent="0.2">
      <c r="A36" s="40" t="s">
        <v>109</v>
      </c>
      <c r="B36" s="79"/>
      <c r="C36" s="80"/>
      <c r="D36" s="226" t="s">
        <v>94</v>
      </c>
      <c r="E36" s="226" t="s">
        <v>94</v>
      </c>
      <c r="F36" s="226" t="s">
        <v>94</v>
      </c>
      <c r="G36" s="226" t="s">
        <v>94</v>
      </c>
      <c r="H36" s="226" t="s">
        <v>94</v>
      </c>
      <c r="I36" s="226" t="s">
        <v>94</v>
      </c>
      <c r="J36" s="226" t="s">
        <v>94</v>
      </c>
      <c r="K36" s="226" t="s">
        <v>94</v>
      </c>
      <c r="L36" s="226" t="s">
        <v>94</v>
      </c>
      <c r="M36" s="226" t="s">
        <v>94</v>
      </c>
      <c r="N36" s="90" t="s">
        <v>109</v>
      </c>
      <c r="O36" s="79"/>
      <c r="P36" s="79"/>
    </row>
    <row r="37" spans="1:16" s="40" customFormat="1" ht="14.1" customHeight="1" x14ac:dyDescent="0.2">
      <c r="A37" s="86" t="s">
        <v>110</v>
      </c>
      <c r="B37" s="754" t="s">
        <v>90</v>
      </c>
      <c r="C37" s="755"/>
      <c r="D37" s="305">
        <v>747</v>
      </c>
      <c r="E37" s="305">
        <v>388194</v>
      </c>
      <c r="F37" s="305">
        <v>502</v>
      </c>
      <c r="G37" s="305">
        <v>291257</v>
      </c>
      <c r="H37" s="327">
        <v>176822</v>
      </c>
      <c r="I37" s="327">
        <v>176822</v>
      </c>
      <c r="J37" s="327">
        <v>114435</v>
      </c>
      <c r="K37" s="328">
        <v>101710</v>
      </c>
      <c r="L37" s="328">
        <v>10985</v>
      </c>
      <c r="M37" s="329">
        <v>157</v>
      </c>
      <c r="N37" s="252">
        <v>100</v>
      </c>
      <c r="O37" s="754" t="s">
        <v>90</v>
      </c>
      <c r="P37" s="754"/>
    </row>
    <row r="38" spans="1:16" ht="12.75" customHeight="1" x14ac:dyDescent="0.2">
      <c r="A38" s="40"/>
      <c r="B38" s="40"/>
      <c r="C38" s="40"/>
      <c r="D38" s="97"/>
      <c r="E38" s="97"/>
      <c r="F38" s="87"/>
      <c r="G38" s="87"/>
      <c r="H38" s="87"/>
      <c r="I38" s="87"/>
      <c r="N38" s="57"/>
      <c r="O38" s="57"/>
      <c r="P38" s="57"/>
    </row>
  </sheetData>
  <sheetProtection password="DD3F"/>
  <mergeCells count="29">
    <mergeCell ref="A10:C11"/>
    <mergeCell ref="B37:C37"/>
    <mergeCell ref="B23:C23"/>
    <mergeCell ref="E7:E10"/>
    <mergeCell ref="H13:M13"/>
    <mergeCell ref="G7:G10"/>
    <mergeCell ref="B33:C33"/>
    <mergeCell ref="A5:C9"/>
    <mergeCell ref="K8:M8"/>
    <mergeCell ref="F7:F10"/>
    <mergeCell ref="D5:E6"/>
    <mergeCell ref="J7:M7"/>
    <mergeCell ref="I11:M11"/>
    <mergeCell ref="O37:P37"/>
    <mergeCell ref="N10:P11"/>
    <mergeCell ref="O33:P33"/>
    <mergeCell ref="D7:D10"/>
    <mergeCell ref="K9:K10"/>
    <mergeCell ref="D13:G13"/>
    <mergeCell ref="H7:I10"/>
    <mergeCell ref="M9:M10"/>
    <mergeCell ref="L9:L10"/>
    <mergeCell ref="J8:J10"/>
    <mergeCell ref="O23:P23"/>
    <mergeCell ref="N5:P9"/>
    <mergeCell ref="F5:G6"/>
    <mergeCell ref="H5:M6"/>
    <mergeCell ref="D28:G28"/>
    <mergeCell ref="H28:M28"/>
  </mergeCells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Normal="100" workbookViewId="0"/>
  </sheetViews>
  <sheetFormatPr baseColWidth="10" defaultRowHeight="12.75" customHeight="1" x14ac:dyDescent="0.2"/>
  <cols>
    <col min="1" max="1" width="7.7109375" style="17" customWidth="1"/>
    <col min="2" max="2" width="3.7109375" style="17" customWidth="1"/>
    <col min="3" max="3" width="8.7109375" style="17" customWidth="1"/>
    <col min="4" max="7" width="16.7109375" style="17" customWidth="1"/>
    <col min="8" max="10" width="13.28515625" style="35" customWidth="1"/>
    <col min="11" max="12" width="13.28515625" style="17" customWidth="1"/>
    <col min="13" max="13" width="7.7109375" style="17" customWidth="1"/>
    <col min="14" max="14" width="3.7109375" style="17" customWidth="1"/>
    <col min="15" max="15" width="8.7109375" style="35" customWidth="1"/>
    <col min="16" max="16" width="11.42578125" style="35"/>
    <col min="17" max="16384" width="11.42578125" style="17"/>
  </cols>
  <sheetData>
    <row r="1" spans="1:16" s="38" customFormat="1" ht="15" customHeight="1" x14ac:dyDescent="0.2">
      <c r="A1" s="37" t="s">
        <v>119</v>
      </c>
      <c r="D1" s="39"/>
      <c r="H1" s="22"/>
      <c r="I1" s="22"/>
      <c r="J1" s="22"/>
      <c r="M1" s="37"/>
      <c r="O1" s="22"/>
      <c r="P1" s="22"/>
    </row>
    <row r="2" spans="1:16" s="38" customFormat="1" ht="15" customHeight="1" x14ac:dyDescent="0.2">
      <c r="A2" s="37" t="s">
        <v>333</v>
      </c>
      <c r="D2" s="39"/>
      <c r="H2" s="22"/>
      <c r="I2" s="22"/>
      <c r="J2" s="22"/>
      <c r="M2" s="37"/>
      <c r="O2" s="22"/>
      <c r="P2" s="22"/>
    </row>
    <row r="3" spans="1:16" s="38" customFormat="1" ht="15" customHeight="1" x14ac:dyDescent="0.2">
      <c r="A3" s="37" t="s">
        <v>334</v>
      </c>
      <c r="D3" s="39"/>
      <c r="H3" s="22"/>
      <c r="I3" s="22"/>
      <c r="J3" s="22"/>
      <c r="M3" s="37"/>
      <c r="O3" s="22"/>
      <c r="P3" s="22"/>
    </row>
    <row r="4" spans="1:16" s="38" customFormat="1" ht="15" customHeight="1" x14ac:dyDescent="0.2">
      <c r="A4" s="326"/>
      <c r="H4" s="22"/>
      <c r="I4" s="22"/>
      <c r="J4" s="22"/>
      <c r="O4" s="22"/>
      <c r="P4" s="22"/>
    </row>
    <row r="5" spans="1:16" s="38" customFormat="1" ht="12" customHeight="1" x14ac:dyDescent="0.2">
      <c r="A5" s="662" t="s">
        <v>75</v>
      </c>
      <c r="B5" s="670"/>
      <c r="C5" s="670"/>
      <c r="D5" s="670" t="s">
        <v>101</v>
      </c>
      <c r="E5" s="670"/>
      <c r="F5" s="822" t="s">
        <v>112</v>
      </c>
      <c r="G5" s="823"/>
      <c r="H5" s="826" t="s">
        <v>120</v>
      </c>
      <c r="I5" s="826"/>
      <c r="J5" s="826"/>
      <c r="K5" s="826"/>
      <c r="L5" s="827"/>
      <c r="M5" s="670" t="s">
        <v>75</v>
      </c>
      <c r="N5" s="670"/>
      <c r="O5" s="674"/>
      <c r="P5" s="22"/>
    </row>
    <row r="6" spans="1:16" ht="12" customHeight="1" x14ac:dyDescent="0.2">
      <c r="A6" s="663"/>
      <c r="B6" s="665"/>
      <c r="C6" s="665"/>
      <c r="D6" s="665"/>
      <c r="E6" s="665"/>
      <c r="F6" s="824"/>
      <c r="G6" s="825"/>
      <c r="H6" s="828"/>
      <c r="I6" s="828"/>
      <c r="J6" s="828"/>
      <c r="K6" s="828"/>
      <c r="L6" s="829"/>
      <c r="M6" s="665"/>
      <c r="N6" s="665"/>
      <c r="O6" s="669"/>
    </row>
    <row r="7" spans="1:16" ht="12" customHeight="1" x14ac:dyDescent="0.2">
      <c r="A7" s="663"/>
      <c r="B7" s="665"/>
      <c r="C7" s="665"/>
      <c r="D7" s="666" t="s">
        <v>22</v>
      </c>
      <c r="E7" s="665" t="s">
        <v>26</v>
      </c>
      <c r="F7" s="665" t="s">
        <v>22</v>
      </c>
      <c r="G7" s="669" t="s">
        <v>103</v>
      </c>
      <c r="H7" s="663" t="s">
        <v>121</v>
      </c>
      <c r="I7" s="665"/>
      <c r="J7" s="666" t="s">
        <v>105</v>
      </c>
      <c r="K7" s="666"/>
      <c r="L7" s="666"/>
      <c r="M7" s="665"/>
      <c r="N7" s="665"/>
      <c r="O7" s="669"/>
    </row>
    <row r="8" spans="1:16" ht="12" customHeight="1" x14ac:dyDescent="0.2">
      <c r="A8" s="704"/>
      <c r="B8" s="699"/>
      <c r="C8" s="699"/>
      <c r="D8" s="666"/>
      <c r="E8" s="665"/>
      <c r="F8" s="665"/>
      <c r="G8" s="669"/>
      <c r="H8" s="663"/>
      <c r="I8" s="665"/>
      <c r="J8" s="666" t="s">
        <v>38</v>
      </c>
      <c r="K8" s="666" t="s">
        <v>106</v>
      </c>
      <c r="L8" s="666"/>
      <c r="M8" s="699"/>
      <c r="N8" s="699"/>
      <c r="O8" s="687"/>
    </row>
    <row r="9" spans="1:16" ht="6" customHeight="1" x14ac:dyDescent="0.2">
      <c r="A9" s="835"/>
      <c r="B9" s="694"/>
      <c r="C9" s="694"/>
      <c r="D9" s="666"/>
      <c r="E9" s="665"/>
      <c r="F9" s="665"/>
      <c r="G9" s="669"/>
      <c r="H9" s="663"/>
      <c r="I9" s="665"/>
      <c r="J9" s="666"/>
      <c r="K9" s="666" t="s">
        <v>24</v>
      </c>
      <c r="L9" s="666" t="s">
        <v>107</v>
      </c>
      <c r="M9" s="833"/>
      <c r="N9" s="694"/>
      <c r="O9" s="834"/>
    </row>
    <row r="10" spans="1:16" ht="20.100000000000001" customHeight="1" x14ac:dyDescent="0.2">
      <c r="A10" s="743" t="s">
        <v>85</v>
      </c>
      <c r="B10" s="743"/>
      <c r="C10" s="744"/>
      <c r="D10" s="664"/>
      <c r="E10" s="665"/>
      <c r="F10" s="665"/>
      <c r="G10" s="669"/>
      <c r="H10" s="663"/>
      <c r="I10" s="665"/>
      <c r="J10" s="666"/>
      <c r="K10" s="666"/>
      <c r="L10" s="677"/>
      <c r="M10" s="820" t="s">
        <v>85</v>
      </c>
      <c r="N10" s="743"/>
      <c r="O10" s="743"/>
    </row>
    <row r="11" spans="1:16" ht="12" customHeight="1" x14ac:dyDescent="0.2">
      <c r="A11" s="745"/>
      <c r="B11" s="745"/>
      <c r="C11" s="746"/>
      <c r="D11" s="297" t="s">
        <v>3</v>
      </c>
      <c r="E11" s="325" t="s">
        <v>31</v>
      </c>
      <c r="F11" s="325" t="s">
        <v>3</v>
      </c>
      <c r="G11" s="324" t="s">
        <v>31</v>
      </c>
      <c r="H11" s="297" t="s">
        <v>3</v>
      </c>
      <c r="I11" s="831" t="s">
        <v>31</v>
      </c>
      <c r="J11" s="832"/>
      <c r="K11" s="832"/>
      <c r="L11" s="832"/>
      <c r="M11" s="821"/>
      <c r="N11" s="745"/>
      <c r="O11" s="745"/>
    </row>
    <row r="12" spans="1:16" s="40" customFormat="1" ht="14.1" customHeight="1" x14ac:dyDescent="0.2">
      <c r="D12" s="57"/>
      <c r="E12" s="57"/>
      <c r="F12" s="253"/>
      <c r="G12" s="71"/>
      <c r="H12" s="254"/>
      <c r="I12" s="57"/>
      <c r="J12" s="57"/>
      <c r="O12" s="57"/>
      <c r="P12" s="57"/>
    </row>
    <row r="13" spans="1:16" s="40" customFormat="1" ht="14.1" customHeight="1" x14ac:dyDescent="0.2">
      <c r="D13" s="750" t="s">
        <v>87</v>
      </c>
      <c r="E13" s="750"/>
      <c r="F13" s="750"/>
      <c r="G13" s="750"/>
      <c r="H13" s="750" t="s">
        <v>87</v>
      </c>
      <c r="I13" s="750"/>
      <c r="J13" s="750"/>
      <c r="K13" s="750"/>
      <c r="L13" s="750"/>
      <c r="O13" s="57"/>
      <c r="P13" s="57"/>
    </row>
    <row r="14" spans="1:16" s="40" customFormat="1" ht="14.1" customHeight="1" x14ac:dyDescent="0.2">
      <c r="B14" s="44"/>
      <c r="C14" s="64"/>
      <c r="D14" s="89"/>
      <c r="E14" s="89"/>
      <c r="F14" s="65"/>
      <c r="G14" s="65"/>
      <c r="H14" s="65"/>
      <c r="I14" s="65"/>
      <c r="J14" s="57"/>
      <c r="N14" s="44"/>
      <c r="O14" s="83"/>
      <c r="P14" s="57"/>
    </row>
    <row r="15" spans="1:16" s="40" customFormat="1" ht="14.1" customHeight="1" x14ac:dyDescent="0.2">
      <c r="B15" s="44"/>
      <c r="C15" s="68" t="s">
        <v>88</v>
      </c>
      <c r="D15" s="305">
        <v>452</v>
      </c>
      <c r="E15" s="305">
        <v>52279</v>
      </c>
      <c r="F15" s="305">
        <v>82</v>
      </c>
      <c r="G15" s="305">
        <v>28711</v>
      </c>
      <c r="H15" s="327">
        <v>312190</v>
      </c>
      <c r="I15" s="327">
        <v>28113</v>
      </c>
      <c r="J15" s="327">
        <v>597</v>
      </c>
      <c r="K15" s="328">
        <v>432</v>
      </c>
      <c r="L15" s="329">
        <v>20</v>
      </c>
      <c r="M15" s="90"/>
      <c r="N15" s="44"/>
      <c r="O15" s="83" t="s">
        <v>88</v>
      </c>
      <c r="P15" s="57"/>
    </row>
    <row r="16" spans="1:16" s="40" customFormat="1" ht="14.1" customHeight="1" x14ac:dyDescent="0.2">
      <c r="A16" s="70">
        <v>5</v>
      </c>
      <c r="B16" s="91" t="s">
        <v>89</v>
      </c>
      <c r="C16" s="73">
        <v>10</v>
      </c>
      <c r="D16" s="305">
        <v>978</v>
      </c>
      <c r="E16" s="305">
        <v>7166</v>
      </c>
      <c r="F16" s="305">
        <v>155</v>
      </c>
      <c r="G16" s="305">
        <v>1333</v>
      </c>
      <c r="H16" s="327">
        <v>723</v>
      </c>
      <c r="I16" s="327">
        <v>83</v>
      </c>
      <c r="J16" s="328">
        <v>1249</v>
      </c>
      <c r="K16" s="328">
        <v>1004</v>
      </c>
      <c r="L16" s="329">
        <v>15</v>
      </c>
      <c r="M16" s="92">
        <v>5</v>
      </c>
      <c r="N16" s="91" t="s">
        <v>89</v>
      </c>
      <c r="O16" s="84">
        <v>10</v>
      </c>
      <c r="P16" s="57"/>
    </row>
    <row r="17" spans="1:16" s="40" customFormat="1" ht="14.1" customHeight="1" x14ac:dyDescent="0.2">
      <c r="A17" s="70">
        <v>10</v>
      </c>
      <c r="B17" s="91" t="s">
        <v>89</v>
      </c>
      <c r="C17" s="73">
        <v>20</v>
      </c>
      <c r="D17" s="305">
        <v>903</v>
      </c>
      <c r="E17" s="305">
        <v>12710</v>
      </c>
      <c r="F17" s="305">
        <v>144</v>
      </c>
      <c r="G17" s="305">
        <v>2047</v>
      </c>
      <c r="H17" s="327">
        <v>5847</v>
      </c>
      <c r="I17" s="327">
        <v>512</v>
      </c>
      <c r="J17" s="328">
        <v>1535</v>
      </c>
      <c r="K17" s="328">
        <v>1225</v>
      </c>
      <c r="L17" s="329">
        <v>17</v>
      </c>
      <c r="M17" s="92">
        <v>10</v>
      </c>
      <c r="N17" s="91" t="s">
        <v>89</v>
      </c>
      <c r="O17" s="84">
        <v>20</v>
      </c>
      <c r="P17" s="57"/>
    </row>
    <row r="18" spans="1:16" s="40" customFormat="1" ht="14.1" customHeight="1" x14ac:dyDescent="0.2">
      <c r="A18" s="70">
        <v>20</v>
      </c>
      <c r="B18" s="91" t="s">
        <v>89</v>
      </c>
      <c r="C18" s="73">
        <v>50</v>
      </c>
      <c r="D18" s="305">
        <v>820</v>
      </c>
      <c r="E18" s="305">
        <v>17564</v>
      </c>
      <c r="F18" s="305">
        <v>144</v>
      </c>
      <c r="G18" s="305">
        <v>4310</v>
      </c>
      <c r="H18" s="327">
        <v>14991</v>
      </c>
      <c r="I18" s="327">
        <v>1547</v>
      </c>
      <c r="J18" s="328">
        <v>2764</v>
      </c>
      <c r="K18" s="328">
        <v>2382</v>
      </c>
      <c r="L18" s="329">
        <v>59</v>
      </c>
      <c r="M18" s="92">
        <v>20</v>
      </c>
      <c r="N18" s="91" t="s">
        <v>89</v>
      </c>
      <c r="O18" s="84">
        <v>50</v>
      </c>
      <c r="P18" s="57"/>
    </row>
    <row r="19" spans="1:16" s="40" customFormat="1" ht="14.1" customHeight="1" x14ac:dyDescent="0.2">
      <c r="A19" s="70">
        <v>50</v>
      </c>
      <c r="B19" s="91" t="s">
        <v>89</v>
      </c>
      <c r="C19" s="73">
        <v>100</v>
      </c>
      <c r="D19" s="305">
        <v>456</v>
      </c>
      <c r="E19" s="305">
        <v>22384</v>
      </c>
      <c r="F19" s="305">
        <v>102</v>
      </c>
      <c r="G19" s="305">
        <v>5318</v>
      </c>
      <c r="H19" s="327">
        <v>12313</v>
      </c>
      <c r="I19" s="327">
        <v>1164</v>
      </c>
      <c r="J19" s="328">
        <v>4154</v>
      </c>
      <c r="K19" s="328">
        <v>3871</v>
      </c>
      <c r="L19" s="329">
        <v>32</v>
      </c>
      <c r="M19" s="92">
        <v>50</v>
      </c>
      <c r="N19" s="91" t="s">
        <v>89</v>
      </c>
      <c r="O19" s="84">
        <v>100</v>
      </c>
      <c r="P19" s="57"/>
    </row>
    <row r="20" spans="1:16" s="40" customFormat="1" ht="14.1" customHeight="1" x14ac:dyDescent="0.2">
      <c r="A20" s="70">
        <v>100</v>
      </c>
      <c r="B20" s="91" t="s">
        <v>89</v>
      </c>
      <c r="C20" s="73">
        <v>200</v>
      </c>
      <c r="D20" s="305">
        <v>427</v>
      </c>
      <c r="E20" s="305">
        <v>37192</v>
      </c>
      <c r="F20" s="305">
        <v>94</v>
      </c>
      <c r="G20" s="305">
        <v>7943</v>
      </c>
      <c r="H20" s="327">
        <v>16338</v>
      </c>
      <c r="I20" s="327">
        <v>1334</v>
      </c>
      <c r="J20" s="328">
        <v>6610</v>
      </c>
      <c r="K20" s="328">
        <v>6261</v>
      </c>
      <c r="L20" s="329" t="s">
        <v>2</v>
      </c>
      <c r="M20" s="92">
        <v>100</v>
      </c>
      <c r="N20" s="91" t="s">
        <v>89</v>
      </c>
      <c r="O20" s="84">
        <v>200</v>
      </c>
      <c r="P20" s="57"/>
    </row>
    <row r="21" spans="1:16" s="40" customFormat="1" ht="14.1" customHeight="1" x14ac:dyDescent="0.2">
      <c r="A21" s="70">
        <v>200</v>
      </c>
      <c r="B21" s="91" t="s">
        <v>89</v>
      </c>
      <c r="C21" s="73">
        <v>500</v>
      </c>
      <c r="D21" s="305">
        <v>299</v>
      </c>
      <c r="E21" s="305">
        <v>45823</v>
      </c>
      <c r="F21" s="305">
        <v>61</v>
      </c>
      <c r="G21" s="305">
        <v>8977</v>
      </c>
      <c r="H21" s="327">
        <v>40201</v>
      </c>
      <c r="I21" s="327">
        <v>4397</v>
      </c>
      <c r="J21" s="328">
        <v>4580</v>
      </c>
      <c r="K21" s="328">
        <v>4314</v>
      </c>
      <c r="L21" s="329">
        <v>4</v>
      </c>
      <c r="M21" s="92">
        <v>200</v>
      </c>
      <c r="N21" s="91" t="s">
        <v>89</v>
      </c>
      <c r="O21" s="84">
        <v>500</v>
      </c>
      <c r="P21" s="57"/>
    </row>
    <row r="22" spans="1:16" s="40" customFormat="1" ht="14.1" customHeight="1" x14ac:dyDescent="0.2">
      <c r="A22" s="70">
        <v>500</v>
      </c>
      <c r="B22" s="91" t="s">
        <v>89</v>
      </c>
      <c r="C22" s="73">
        <v>1000</v>
      </c>
      <c r="D22" s="305">
        <v>157</v>
      </c>
      <c r="E22" s="305">
        <v>69987</v>
      </c>
      <c r="F22" s="305">
        <v>33</v>
      </c>
      <c r="G22" s="305">
        <v>12686</v>
      </c>
      <c r="H22" s="327">
        <v>89702</v>
      </c>
      <c r="I22" s="327">
        <v>7889</v>
      </c>
      <c r="J22" s="328">
        <v>4797</v>
      </c>
      <c r="K22" s="328">
        <v>4698</v>
      </c>
      <c r="L22" s="329" t="s">
        <v>2</v>
      </c>
      <c r="M22" s="92">
        <v>500</v>
      </c>
      <c r="N22" s="91" t="s">
        <v>89</v>
      </c>
      <c r="O22" s="84">
        <v>1000</v>
      </c>
      <c r="P22" s="57"/>
    </row>
    <row r="23" spans="1:16" s="40" customFormat="1" ht="14.1" customHeight="1" x14ac:dyDescent="0.2">
      <c r="A23" s="70">
        <v>1000</v>
      </c>
      <c r="B23" s="754" t="s">
        <v>90</v>
      </c>
      <c r="C23" s="755"/>
      <c r="D23" s="305">
        <v>210</v>
      </c>
      <c r="E23" s="305">
        <v>197815</v>
      </c>
      <c r="F23" s="305">
        <v>47</v>
      </c>
      <c r="G23" s="305">
        <v>53093</v>
      </c>
      <c r="H23" s="327">
        <v>161966</v>
      </c>
      <c r="I23" s="327">
        <v>15834</v>
      </c>
      <c r="J23" s="328">
        <v>37259</v>
      </c>
      <c r="K23" s="328">
        <v>37206</v>
      </c>
      <c r="L23" s="329" t="s">
        <v>89</v>
      </c>
      <c r="M23" s="92">
        <v>1000</v>
      </c>
      <c r="N23" s="754" t="s">
        <v>90</v>
      </c>
      <c r="O23" s="754"/>
      <c r="P23" s="57"/>
    </row>
    <row r="24" spans="1:16" s="40" customFormat="1" ht="6.95" customHeight="1" x14ac:dyDescent="0.2">
      <c r="A24" s="70"/>
      <c r="B24" s="85"/>
      <c r="C24" s="76"/>
      <c r="D24" s="305"/>
      <c r="E24" s="305"/>
      <c r="F24" s="305"/>
      <c r="G24" s="305"/>
      <c r="H24" s="327"/>
      <c r="I24" s="327"/>
      <c r="J24" s="328"/>
      <c r="K24" s="328"/>
      <c r="L24" s="329"/>
      <c r="M24" s="92"/>
      <c r="N24" s="85"/>
      <c r="O24" s="74"/>
      <c r="P24" s="57"/>
    </row>
    <row r="25" spans="1:16" s="40" customFormat="1" ht="14.1" customHeight="1" x14ac:dyDescent="0.2">
      <c r="A25" s="77" t="s">
        <v>108</v>
      </c>
      <c r="C25" s="95"/>
      <c r="D25" s="306">
        <v>4702</v>
      </c>
      <c r="E25" s="306">
        <v>462920</v>
      </c>
      <c r="F25" s="306">
        <v>862</v>
      </c>
      <c r="G25" s="306">
        <v>124418</v>
      </c>
      <c r="H25" s="306">
        <v>654271</v>
      </c>
      <c r="I25" s="306">
        <v>60873</v>
      </c>
      <c r="J25" s="306">
        <v>63545</v>
      </c>
      <c r="K25" s="306">
        <v>61394</v>
      </c>
      <c r="L25" s="331">
        <v>204</v>
      </c>
      <c r="M25" s="93" t="s">
        <v>108</v>
      </c>
      <c r="O25" s="57"/>
      <c r="P25" s="57"/>
    </row>
    <row r="26" spans="1:16" s="40" customFormat="1" ht="14.1" customHeight="1" x14ac:dyDescent="0.2">
      <c r="A26" s="77"/>
      <c r="C26" s="57"/>
      <c r="D26" s="227"/>
      <c r="E26" s="227"/>
      <c r="F26" s="227"/>
      <c r="G26" s="227"/>
      <c r="H26" s="228"/>
      <c r="I26" s="228"/>
      <c r="J26" s="228"/>
      <c r="K26" s="227"/>
      <c r="L26" s="227"/>
      <c r="M26" s="77"/>
      <c r="O26" s="57"/>
      <c r="P26" s="57"/>
    </row>
    <row r="27" spans="1:16" s="56" customFormat="1" ht="14.1" customHeight="1" x14ac:dyDescent="0.2">
      <c r="D27" s="225"/>
      <c r="E27" s="225"/>
      <c r="F27" s="225"/>
      <c r="G27" s="225"/>
      <c r="H27" s="225"/>
      <c r="I27" s="225"/>
      <c r="J27" s="258"/>
      <c r="K27" s="256"/>
      <c r="L27" s="256"/>
      <c r="O27" s="79"/>
      <c r="P27" s="79"/>
    </row>
    <row r="28" spans="1:16" s="56" customFormat="1" ht="14.1" customHeight="1" x14ac:dyDescent="0.2">
      <c r="D28" s="819" t="s">
        <v>92</v>
      </c>
      <c r="E28" s="819"/>
      <c r="F28" s="819"/>
      <c r="G28" s="819"/>
      <c r="H28" s="819" t="s">
        <v>92</v>
      </c>
      <c r="I28" s="819"/>
      <c r="J28" s="819"/>
      <c r="K28" s="819"/>
      <c r="L28" s="819"/>
      <c r="O28" s="79"/>
      <c r="P28" s="79"/>
    </row>
    <row r="29" spans="1:16" s="40" customFormat="1" ht="14.1" customHeight="1" x14ac:dyDescent="0.2">
      <c r="D29" s="225"/>
      <c r="E29" s="225"/>
      <c r="F29" s="225"/>
      <c r="G29" s="225"/>
      <c r="H29" s="225"/>
      <c r="I29" s="225"/>
      <c r="J29" s="255"/>
      <c r="K29" s="257"/>
      <c r="L29" s="257"/>
      <c r="O29" s="57"/>
      <c r="P29" s="57"/>
    </row>
    <row r="30" spans="1:16" s="40" customFormat="1" ht="14.1" customHeight="1" x14ac:dyDescent="0.2">
      <c r="B30" s="66"/>
      <c r="C30" s="68" t="s">
        <v>93</v>
      </c>
      <c r="D30" s="305">
        <v>3537</v>
      </c>
      <c r="E30" s="305">
        <v>44446</v>
      </c>
      <c r="F30" s="305">
        <v>599</v>
      </c>
      <c r="G30" s="305">
        <v>8628</v>
      </c>
      <c r="H30" s="327">
        <v>12836</v>
      </c>
      <c r="I30" s="327">
        <v>896</v>
      </c>
      <c r="J30" s="327">
        <v>7732</v>
      </c>
      <c r="K30" s="327">
        <v>6534</v>
      </c>
      <c r="L30" s="330">
        <v>123</v>
      </c>
      <c r="M30" s="90"/>
      <c r="N30" s="66"/>
      <c r="O30" s="83" t="s">
        <v>93</v>
      </c>
      <c r="P30" s="57"/>
    </row>
    <row r="31" spans="1:16" s="40" customFormat="1" ht="14.1" customHeight="1" x14ac:dyDescent="0.2">
      <c r="A31" s="70">
        <v>50</v>
      </c>
      <c r="B31" s="71" t="s">
        <v>89</v>
      </c>
      <c r="C31" s="73">
        <v>100</v>
      </c>
      <c r="D31" s="305">
        <v>418</v>
      </c>
      <c r="E31" s="305">
        <v>30280</v>
      </c>
      <c r="F31" s="305">
        <v>78</v>
      </c>
      <c r="G31" s="305">
        <v>5634</v>
      </c>
      <c r="H31" s="327">
        <v>15205</v>
      </c>
      <c r="I31" s="327">
        <v>987</v>
      </c>
      <c r="J31" s="327">
        <v>4647</v>
      </c>
      <c r="K31" s="327">
        <v>4158</v>
      </c>
      <c r="L31" s="330">
        <v>58</v>
      </c>
      <c r="M31" s="92">
        <v>50</v>
      </c>
      <c r="N31" s="71" t="s">
        <v>89</v>
      </c>
      <c r="O31" s="84">
        <v>100</v>
      </c>
      <c r="P31" s="57"/>
    </row>
    <row r="32" spans="1:16" s="40" customFormat="1" ht="14.1" customHeight="1" x14ac:dyDescent="0.2">
      <c r="A32" s="70">
        <v>100</v>
      </c>
      <c r="B32" s="71" t="s">
        <v>89</v>
      </c>
      <c r="C32" s="73">
        <v>200</v>
      </c>
      <c r="D32" s="305">
        <v>273</v>
      </c>
      <c r="E32" s="305">
        <v>37759</v>
      </c>
      <c r="F32" s="305">
        <v>64</v>
      </c>
      <c r="G32" s="305">
        <v>8902</v>
      </c>
      <c r="H32" s="327">
        <v>26101</v>
      </c>
      <c r="I32" s="327">
        <v>2179</v>
      </c>
      <c r="J32" s="327">
        <v>6723</v>
      </c>
      <c r="K32" s="327">
        <v>6443</v>
      </c>
      <c r="L32" s="330">
        <v>22</v>
      </c>
      <c r="M32" s="92">
        <v>100</v>
      </c>
      <c r="N32" s="71" t="s">
        <v>89</v>
      </c>
      <c r="O32" s="84">
        <v>200</v>
      </c>
      <c r="P32" s="57"/>
    </row>
    <row r="33" spans="1:16" s="40" customFormat="1" ht="14.1" customHeight="1" x14ac:dyDescent="0.2">
      <c r="A33" s="70">
        <v>200</v>
      </c>
      <c r="B33" s="754" t="s">
        <v>90</v>
      </c>
      <c r="C33" s="755"/>
      <c r="D33" s="305">
        <v>474</v>
      </c>
      <c r="E33" s="305">
        <v>350435</v>
      </c>
      <c r="F33" s="305">
        <v>121</v>
      </c>
      <c r="G33" s="305">
        <v>101254</v>
      </c>
      <c r="H33" s="327">
        <v>600129</v>
      </c>
      <c r="I33" s="327">
        <v>56811</v>
      </c>
      <c r="J33" s="327">
        <v>44443</v>
      </c>
      <c r="K33" s="327">
        <v>44258</v>
      </c>
      <c r="L33" s="330">
        <v>1</v>
      </c>
      <c r="M33" s="92">
        <v>200</v>
      </c>
      <c r="N33" s="754" t="s">
        <v>90</v>
      </c>
      <c r="O33" s="754"/>
      <c r="P33" s="57"/>
    </row>
    <row r="34" spans="1:16" s="40" customFormat="1" ht="6.95" customHeight="1" x14ac:dyDescent="0.2">
      <c r="A34" s="70"/>
      <c r="B34" s="74"/>
      <c r="C34" s="76"/>
      <c r="D34" s="305"/>
      <c r="E34" s="305"/>
      <c r="F34" s="305"/>
      <c r="G34" s="305"/>
      <c r="H34" s="327"/>
      <c r="I34" s="327"/>
      <c r="J34" s="327"/>
      <c r="K34" s="327"/>
      <c r="L34" s="330"/>
      <c r="M34" s="92"/>
      <c r="N34" s="74"/>
      <c r="O34" s="74"/>
      <c r="P34" s="57"/>
    </row>
    <row r="35" spans="1:16" s="56" customFormat="1" ht="14.1" customHeight="1" x14ac:dyDescent="0.2">
      <c r="A35" s="77" t="s">
        <v>108</v>
      </c>
      <c r="B35" s="74"/>
      <c r="C35" s="76"/>
      <c r="D35" s="306">
        <v>4702</v>
      </c>
      <c r="E35" s="306">
        <v>462920</v>
      </c>
      <c r="F35" s="306">
        <v>862</v>
      </c>
      <c r="G35" s="306">
        <v>124418</v>
      </c>
      <c r="H35" s="306">
        <v>654271</v>
      </c>
      <c r="I35" s="306">
        <v>60873</v>
      </c>
      <c r="J35" s="306">
        <v>63545</v>
      </c>
      <c r="K35" s="306">
        <v>61394</v>
      </c>
      <c r="L35" s="331">
        <v>204</v>
      </c>
      <c r="M35" s="93" t="s">
        <v>108</v>
      </c>
      <c r="N35" s="74"/>
      <c r="O35" s="74"/>
      <c r="P35" s="79"/>
    </row>
    <row r="36" spans="1:16" s="40" customFormat="1" ht="14.1" customHeight="1" x14ac:dyDescent="0.2">
      <c r="A36" s="40" t="s">
        <v>109</v>
      </c>
      <c r="B36" s="79"/>
      <c r="C36" s="80"/>
      <c r="D36" s="305"/>
      <c r="E36" s="305"/>
      <c r="F36" s="305"/>
      <c r="G36" s="305"/>
      <c r="H36" s="327" t="s">
        <v>94</v>
      </c>
      <c r="I36" s="327" t="s">
        <v>94</v>
      </c>
      <c r="J36" s="327" t="s">
        <v>94</v>
      </c>
      <c r="K36" s="327" t="s">
        <v>94</v>
      </c>
      <c r="L36" s="330" t="s">
        <v>94</v>
      </c>
      <c r="M36" s="90" t="s">
        <v>109</v>
      </c>
      <c r="N36" s="79"/>
      <c r="O36" s="79"/>
      <c r="P36" s="57"/>
    </row>
    <row r="37" spans="1:16" s="40" customFormat="1" ht="14.1" customHeight="1" x14ac:dyDescent="0.2">
      <c r="A37" s="86" t="s">
        <v>110</v>
      </c>
      <c r="B37" s="754" t="s">
        <v>90</v>
      </c>
      <c r="C37" s="755"/>
      <c r="D37" s="305">
        <v>747</v>
      </c>
      <c r="E37" s="305">
        <v>388194</v>
      </c>
      <c r="F37" s="305">
        <v>185</v>
      </c>
      <c r="G37" s="305">
        <v>110156</v>
      </c>
      <c r="H37" s="327">
        <v>626230</v>
      </c>
      <c r="I37" s="327">
        <v>58990</v>
      </c>
      <c r="J37" s="327">
        <v>51166</v>
      </c>
      <c r="K37" s="327">
        <v>50701</v>
      </c>
      <c r="L37" s="330">
        <v>23</v>
      </c>
      <c r="M37" s="252">
        <v>100</v>
      </c>
      <c r="N37" s="754" t="s">
        <v>90</v>
      </c>
      <c r="O37" s="754"/>
      <c r="P37" s="57"/>
    </row>
    <row r="38" spans="1:16" ht="12.75" customHeight="1" x14ac:dyDescent="0.2">
      <c r="A38" s="40"/>
      <c r="B38" s="40"/>
      <c r="C38" s="40"/>
      <c r="D38" s="97"/>
      <c r="E38" s="97"/>
      <c r="F38" s="87"/>
      <c r="G38" s="87"/>
      <c r="H38" s="87"/>
      <c r="I38" s="87"/>
      <c r="M38" s="40"/>
      <c r="N38" s="40"/>
      <c r="O38" s="57"/>
    </row>
  </sheetData>
  <sheetProtection password="DD3F"/>
  <mergeCells count="30">
    <mergeCell ref="M9:O9"/>
    <mergeCell ref="F7:F10"/>
    <mergeCell ref="J7:L7"/>
    <mergeCell ref="J8:J10"/>
    <mergeCell ref="A5:C8"/>
    <mergeCell ref="M10:O11"/>
    <mergeCell ref="D5:E6"/>
    <mergeCell ref="F5:G6"/>
    <mergeCell ref="H5:L6"/>
    <mergeCell ref="A10:C11"/>
    <mergeCell ref="I11:L11"/>
    <mergeCell ref="E7:E10"/>
    <mergeCell ref="A9:C9"/>
    <mergeCell ref="K9:K10"/>
    <mergeCell ref="M5:O8"/>
    <mergeCell ref="L9:L10"/>
    <mergeCell ref="D7:D10"/>
    <mergeCell ref="G7:G10"/>
    <mergeCell ref="H7:I10"/>
    <mergeCell ref="K8:L8"/>
    <mergeCell ref="B37:C37"/>
    <mergeCell ref="N37:O37"/>
    <mergeCell ref="H13:L13"/>
    <mergeCell ref="D28:G28"/>
    <mergeCell ref="H28:L28"/>
    <mergeCell ref="B33:C33"/>
    <mergeCell ref="N33:O33"/>
    <mergeCell ref="B23:C23"/>
    <mergeCell ref="N23:O23"/>
    <mergeCell ref="D13:G13"/>
  </mergeCells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" width="93.7109375" customWidth="1"/>
  </cols>
  <sheetData>
    <row r="1" spans="1:1" x14ac:dyDescent="0.2">
      <c r="A1" s="473" t="s">
        <v>556</v>
      </c>
    </row>
  </sheetData>
  <hyperlinks>
    <hyperlink ref="A1" location="Inhalt!A1" display="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zoomScaleNormal="100" workbookViewId="0"/>
  </sheetViews>
  <sheetFormatPr baseColWidth="10" defaultRowHeight="12.75" customHeight="1" x14ac:dyDescent="0.2"/>
  <cols>
    <col min="1" max="1" width="7.7109375" style="17" customWidth="1"/>
    <col min="2" max="2" width="3.7109375" style="17" customWidth="1"/>
    <col min="3" max="3" width="8.7109375" style="17" customWidth="1"/>
    <col min="4" max="7" width="16.7109375" style="17" customWidth="1"/>
    <col min="8" max="8" width="11.140625" style="17" customWidth="1"/>
    <col min="9" max="9" width="10.7109375" style="17" customWidth="1"/>
    <col min="10" max="10" width="11.140625" style="17" customWidth="1"/>
    <col min="11" max="11" width="11.5703125" style="17" customWidth="1"/>
    <col min="12" max="13" width="11.140625" style="17" customWidth="1"/>
    <col min="14" max="14" width="7.7109375" style="17" customWidth="1"/>
    <col min="15" max="15" width="3.7109375" style="17" customWidth="1"/>
    <col min="16" max="16" width="8.7109375" style="17" customWidth="1"/>
    <col min="17" max="16384" width="11.42578125" style="17"/>
  </cols>
  <sheetData>
    <row r="1" spans="1:16" s="38" customFormat="1" ht="15" customHeight="1" x14ac:dyDescent="0.2">
      <c r="A1" s="37" t="s">
        <v>122</v>
      </c>
      <c r="D1" s="39"/>
      <c r="N1" s="37"/>
    </row>
    <row r="2" spans="1:16" s="38" customFormat="1" ht="15" customHeight="1" x14ac:dyDescent="0.2">
      <c r="A2" s="37" t="s">
        <v>333</v>
      </c>
      <c r="D2" s="39"/>
      <c r="N2" s="37"/>
    </row>
    <row r="3" spans="1:16" s="38" customFormat="1" ht="15" customHeight="1" x14ac:dyDescent="0.2">
      <c r="A3" s="37" t="s">
        <v>336</v>
      </c>
      <c r="D3" s="39"/>
      <c r="N3" s="37"/>
    </row>
    <row r="4" spans="1:16" s="38" customFormat="1" ht="15" customHeight="1" x14ac:dyDescent="0.2">
      <c r="A4" s="326"/>
    </row>
    <row r="5" spans="1:16" s="38" customFormat="1" ht="12" customHeight="1" x14ac:dyDescent="0.2">
      <c r="A5" s="662" t="s">
        <v>75</v>
      </c>
      <c r="B5" s="670"/>
      <c r="C5" s="670"/>
      <c r="D5" s="670" t="s">
        <v>101</v>
      </c>
      <c r="E5" s="670"/>
      <c r="F5" s="822" t="s">
        <v>112</v>
      </c>
      <c r="G5" s="823"/>
      <c r="H5" s="826" t="s">
        <v>123</v>
      </c>
      <c r="I5" s="826"/>
      <c r="J5" s="826"/>
      <c r="K5" s="826"/>
      <c r="L5" s="826"/>
      <c r="M5" s="827"/>
      <c r="N5" s="670" t="s">
        <v>75</v>
      </c>
      <c r="O5" s="670"/>
      <c r="P5" s="674"/>
    </row>
    <row r="6" spans="1:16" ht="12" customHeight="1" x14ac:dyDescent="0.2">
      <c r="A6" s="663"/>
      <c r="B6" s="665"/>
      <c r="C6" s="665"/>
      <c r="D6" s="665"/>
      <c r="E6" s="665"/>
      <c r="F6" s="824"/>
      <c r="G6" s="825"/>
      <c r="H6" s="828"/>
      <c r="I6" s="828"/>
      <c r="J6" s="828"/>
      <c r="K6" s="828"/>
      <c r="L6" s="828"/>
      <c r="M6" s="829"/>
      <c r="N6" s="665"/>
      <c r="O6" s="665"/>
      <c r="P6" s="669"/>
    </row>
    <row r="7" spans="1:16" ht="12" customHeight="1" x14ac:dyDescent="0.2">
      <c r="A7" s="663"/>
      <c r="B7" s="665"/>
      <c r="C7" s="665"/>
      <c r="D7" s="666" t="s">
        <v>22</v>
      </c>
      <c r="E7" s="665" t="s">
        <v>26</v>
      </c>
      <c r="F7" s="666" t="s">
        <v>22</v>
      </c>
      <c r="G7" s="669" t="s">
        <v>103</v>
      </c>
      <c r="H7" s="663" t="s">
        <v>124</v>
      </c>
      <c r="I7" s="665"/>
      <c r="J7" s="666" t="s">
        <v>105</v>
      </c>
      <c r="K7" s="666"/>
      <c r="L7" s="666"/>
      <c r="M7" s="666"/>
      <c r="N7" s="665"/>
      <c r="O7" s="665"/>
      <c r="P7" s="669"/>
    </row>
    <row r="8" spans="1:16" ht="12" customHeight="1" x14ac:dyDescent="0.2">
      <c r="A8" s="704"/>
      <c r="B8" s="699"/>
      <c r="C8" s="699"/>
      <c r="D8" s="666"/>
      <c r="E8" s="665"/>
      <c r="F8" s="666"/>
      <c r="G8" s="669"/>
      <c r="H8" s="663"/>
      <c r="I8" s="665"/>
      <c r="J8" s="666" t="s">
        <v>38</v>
      </c>
      <c r="K8" s="666" t="s">
        <v>106</v>
      </c>
      <c r="L8" s="666"/>
      <c r="M8" s="666"/>
      <c r="N8" s="699"/>
      <c r="O8" s="699"/>
      <c r="P8" s="687"/>
    </row>
    <row r="9" spans="1:16" ht="20.100000000000001" customHeight="1" x14ac:dyDescent="0.2">
      <c r="A9" s="743" t="s">
        <v>85</v>
      </c>
      <c r="B9" s="743"/>
      <c r="C9" s="744"/>
      <c r="D9" s="664"/>
      <c r="E9" s="665"/>
      <c r="F9" s="666"/>
      <c r="G9" s="669"/>
      <c r="H9" s="663"/>
      <c r="I9" s="665"/>
      <c r="J9" s="666"/>
      <c r="K9" s="699" t="s">
        <v>125</v>
      </c>
      <c r="L9" s="693" t="s">
        <v>24</v>
      </c>
      <c r="M9" s="693" t="s">
        <v>107</v>
      </c>
      <c r="N9" s="820" t="s">
        <v>85</v>
      </c>
      <c r="O9" s="743"/>
      <c r="P9" s="743"/>
    </row>
    <row r="10" spans="1:16" ht="12" customHeight="1" x14ac:dyDescent="0.2">
      <c r="A10" s="743"/>
      <c r="B10" s="743"/>
      <c r="C10" s="744"/>
      <c r="D10" s="664"/>
      <c r="E10" s="665"/>
      <c r="F10" s="666"/>
      <c r="G10" s="669"/>
      <c r="H10" s="663"/>
      <c r="I10" s="665"/>
      <c r="J10" s="666"/>
      <c r="K10" s="836"/>
      <c r="L10" s="749"/>
      <c r="M10" s="749"/>
      <c r="N10" s="820"/>
      <c r="O10" s="743"/>
      <c r="P10" s="743"/>
    </row>
    <row r="11" spans="1:16" ht="12" customHeight="1" x14ac:dyDescent="0.2">
      <c r="A11" s="745"/>
      <c r="B11" s="745"/>
      <c r="C11" s="746"/>
      <c r="D11" s="297" t="s">
        <v>3</v>
      </c>
      <c r="E11" s="325" t="s">
        <v>31</v>
      </c>
      <c r="F11" s="325" t="s">
        <v>3</v>
      </c>
      <c r="G11" s="324" t="s">
        <v>31</v>
      </c>
      <c r="H11" s="297" t="s">
        <v>3</v>
      </c>
      <c r="I11" s="831" t="s">
        <v>31</v>
      </c>
      <c r="J11" s="832"/>
      <c r="K11" s="832"/>
      <c r="L11" s="832"/>
      <c r="M11" s="832"/>
      <c r="N11" s="821"/>
      <c r="O11" s="745"/>
      <c r="P11" s="745"/>
    </row>
    <row r="12" spans="1:16" s="40" customFormat="1" ht="14.1" customHeight="1" x14ac:dyDescent="0.2">
      <c r="D12" s="57"/>
      <c r="E12" s="57"/>
      <c r="F12" s="253"/>
      <c r="G12" s="71"/>
      <c r="H12" s="254"/>
      <c r="I12" s="57"/>
    </row>
    <row r="13" spans="1:16" s="40" customFormat="1" ht="14.1" customHeight="1" x14ac:dyDescent="0.2">
      <c r="B13" s="56"/>
      <c r="C13" s="56"/>
      <c r="D13" s="750" t="s">
        <v>87</v>
      </c>
      <c r="E13" s="750"/>
      <c r="F13" s="750"/>
      <c r="G13" s="750"/>
      <c r="H13" s="750" t="s">
        <v>87</v>
      </c>
      <c r="I13" s="750"/>
      <c r="J13" s="750"/>
      <c r="K13" s="750"/>
      <c r="L13" s="750"/>
      <c r="M13" s="750"/>
      <c r="O13" s="56"/>
      <c r="P13" s="56"/>
    </row>
    <row r="14" spans="1:16" s="40" customFormat="1" ht="14.1" customHeight="1" x14ac:dyDescent="0.2">
      <c r="B14" s="44"/>
      <c r="C14" s="64"/>
      <c r="D14" s="98"/>
      <c r="E14" s="98"/>
      <c r="F14" s="98"/>
      <c r="G14" s="98"/>
      <c r="H14" s="65"/>
      <c r="I14" s="65"/>
      <c r="O14" s="44"/>
      <c r="P14" s="64"/>
    </row>
    <row r="15" spans="1:16" s="40" customFormat="1" ht="14.1" customHeight="1" x14ac:dyDescent="0.2">
      <c r="B15" s="44"/>
      <c r="C15" s="68" t="s">
        <v>88</v>
      </c>
      <c r="D15" s="305">
        <v>452</v>
      </c>
      <c r="E15" s="305">
        <v>52279</v>
      </c>
      <c r="F15" s="305">
        <v>25</v>
      </c>
      <c r="G15" s="305">
        <v>19651</v>
      </c>
      <c r="H15" s="327">
        <v>35844</v>
      </c>
      <c r="I15" s="327">
        <v>10753</v>
      </c>
      <c r="J15" s="327">
        <v>8898</v>
      </c>
      <c r="K15" s="328">
        <v>8789</v>
      </c>
      <c r="L15" s="328">
        <v>88</v>
      </c>
      <c r="M15" s="329">
        <v>0</v>
      </c>
      <c r="N15" s="90"/>
      <c r="O15" s="66"/>
      <c r="P15" s="83" t="s">
        <v>88</v>
      </c>
    </row>
    <row r="16" spans="1:16" s="40" customFormat="1" ht="14.1" customHeight="1" x14ac:dyDescent="0.2">
      <c r="A16" s="70">
        <v>5</v>
      </c>
      <c r="B16" s="91" t="s">
        <v>89</v>
      </c>
      <c r="C16" s="73">
        <v>10</v>
      </c>
      <c r="D16" s="305">
        <v>978</v>
      </c>
      <c r="E16" s="305">
        <v>7166</v>
      </c>
      <c r="F16" s="305">
        <v>21</v>
      </c>
      <c r="G16" s="305">
        <v>263</v>
      </c>
      <c r="H16" s="327">
        <v>37</v>
      </c>
      <c r="I16" s="327">
        <v>11</v>
      </c>
      <c r="J16" s="328">
        <v>251</v>
      </c>
      <c r="K16" s="328">
        <v>20</v>
      </c>
      <c r="L16" s="328">
        <v>174</v>
      </c>
      <c r="M16" s="329">
        <v>1</v>
      </c>
      <c r="N16" s="92">
        <v>5</v>
      </c>
      <c r="O16" s="71" t="s">
        <v>89</v>
      </c>
      <c r="P16" s="84">
        <v>10</v>
      </c>
    </row>
    <row r="17" spans="1:16" s="40" customFormat="1" ht="14.1" customHeight="1" x14ac:dyDescent="0.2">
      <c r="A17" s="70">
        <v>10</v>
      </c>
      <c r="B17" s="91" t="s">
        <v>89</v>
      </c>
      <c r="C17" s="73">
        <v>20</v>
      </c>
      <c r="D17" s="305">
        <v>903</v>
      </c>
      <c r="E17" s="305">
        <v>12710</v>
      </c>
      <c r="F17" s="305">
        <v>25</v>
      </c>
      <c r="G17" s="305">
        <v>391</v>
      </c>
      <c r="H17" s="327">
        <v>218</v>
      </c>
      <c r="I17" s="327">
        <v>65</v>
      </c>
      <c r="J17" s="327">
        <v>326</v>
      </c>
      <c r="K17" s="328">
        <v>63</v>
      </c>
      <c r="L17" s="328">
        <v>181</v>
      </c>
      <c r="M17" s="329">
        <v>2</v>
      </c>
      <c r="N17" s="92">
        <v>10</v>
      </c>
      <c r="O17" s="71" t="s">
        <v>89</v>
      </c>
      <c r="P17" s="84">
        <v>20</v>
      </c>
    </row>
    <row r="18" spans="1:16" s="40" customFormat="1" ht="14.1" customHeight="1" x14ac:dyDescent="0.2">
      <c r="A18" s="70">
        <v>20</v>
      </c>
      <c r="B18" s="91" t="s">
        <v>89</v>
      </c>
      <c r="C18" s="73">
        <v>50</v>
      </c>
      <c r="D18" s="305">
        <v>820</v>
      </c>
      <c r="E18" s="305">
        <v>17564</v>
      </c>
      <c r="F18" s="305">
        <v>27</v>
      </c>
      <c r="G18" s="305">
        <v>711</v>
      </c>
      <c r="H18" s="327">
        <v>213</v>
      </c>
      <c r="I18" s="327">
        <v>64</v>
      </c>
      <c r="J18" s="327">
        <v>647</v>
      </c>
      <c r="K18" s="328">
        <v>98</v>
      </c>
      <c r="L18" s="328">
        <v>440</v>
      </c>
      <c r="M18" s="329">
        <v>38</v>
      </c>
      <c r="N18" s="92">
        <v>20</v>
      </c>
      <c r="O18" s="71" t="s">
        <v>89</v>
      </c>
      <c r="P18" s="84">
        <v>50</v>
      </c>
    </row>
    <row r="19" spans="1:16" s="40" customFormat="1" ht="14.1" customHeight="1" x14ac:dyDescent="0.2">
      <c r="A19" s="70">
        <v>50</v>
      </c>
      <c r="B19" s="91" t="s">
        <v>89</v>
      </c>
      <c r="C19" s="73">
        <v>100</v>
      </c>
      <c r="D19" s="305">
        <v>456</v>
      </c>
      <c r="E19" s="305">
        <v>22384</v>
      </c>
      <c r="F19" s="305">
        <v>19</v>
      </c>
      <c r="G19" s="305">
        <v>1268</v>
      </c>
      <c r="H19" s="327">
        <v>903</v>
      </c>
      <c r="I19" s="327">
        <v>271</v>
      </c>
      <c r="J19" s="327">
        <v>997</v>
      </c>
      <c r="K19" s="328">
        <v>490</v>
      </c>
      <c r="L19" s="328">
        <v>441</v>
      </c>
      <c r="M19" s="329">
        <v>19</v>
      </c>
      <c r="N19" s="92">
        <v>50</v>
      </c>
      <c r="O19" s="71" t="s">
        <v>89</v>
      </c>
      <c r="P19" s="84">
        <v>100</v>
      </c>
    </row>
    <row r="20" spans="1:16" s="40" customFormat="1" ht="14.1" customHeight="1" x14ac:dyDescent="0.2">
      <c r="A20" s="70">
        <v>100</v>
      </c>
      <c r="B20" s="91" t="s">
        <v>89</v>
      </c>
      <c r="C20" s="73">
        <v>200</v>
      </c>
      <c r="D20" s="305">
        <v>427</v>
      </c>
      <c r="E20" s="305">
        <v>37192</v>
      </c>
      <c r="F20" s="305">
        <v>23</v>
      </c>
      <c r="G20" s="305">
        <v>2391</v>
      </c>
      <c r="H20" s="327">
        <v>1706</v>
      </c>
      <c r="I20" s="327">
        <v>512</v>
      </c>
      <c r="J20" s="327">
        <v>1879</v>
      </c>
      <c r="K20" s="328">
        <v>250</v>
      </c>
      <c r="L20" s="328">
        <v>1540</v>
      </c>
      <c r="M20" s="329">
        <v>2</v>
      </c>
      <c r="N20" s="92">
        <v>100</v>
      </c>
      <c r="O20" s="71" t="s">
        <v>89</v>
      </c>
      <c r="P20" s="84">
        <v>200</v>
      </c>
    </row>
    <row r="21" spans="1:16" s="40" customFormat="1" ht="14.1" customHeight="1" x14ac:dyDescent="0.2">
      <c r="A21" s="70">
        <v>200</v>
      </c>
      <c r="B21" s="91" t="s">
        <v>89</v>
      </c>
      <c r="C21" s="73">
        <v>500</v>
      </c>
      <c r="D21" s="305">
        <v>299</v>
      </c>
      <c r="E21" s="305">
        <v>45823</v>
      </c>
      <c r="F21" s="305">
        <v>17</v>
      </c>
      <c r="G21" s="305">
        <v>3503</v>
      </c>
      <c r="H21" s="327">
        <v>6098</v>
      </c>
      <c r="I21" s="327">
        <v>1829</v>
      </c>
      <c r="J21" s="327">
        <v>1674</v>
      </c>
      <c r="K21" s="328">
        <v>564</v>
      </c>
      <c r="L21" s="328">
        <v>1060</v>
      </c>
      <c r="M21" s="329">
        <v>1</v>
      </c>
      <c r="N21" s="92">
        <v>200</v>
      </c>
      <c r="O21" s="71" t="s">
        <v>89</v>
      </c>
      <c r="P21" s="84">
        <v>500</v>
      </c>
    </row>
    <row r="22" spans="1:16" s="40" customFormat="1" ht="14.1" customHeight="1" x14ac:dyDescent="0.2">
      <c r="A22" s="70">
        <v>500</v>
      </c>
      <c r="B22" s="91" t="s">
        <v>89</v>
      </c>
      <c r="C22" s="73">
        <v>1000</v>
      </c>
      <c r="D22" s="305">
        <v>157</v>
      </c>
      <c r="E22" s="305">
        <v>69987</v>
      </c>
      <c r="F22" s="305">
        <v>13</v>
      </c>
      <c r="G22" s="305">
        <v>5481</v>
      </c>
      <c r="H22" s="327">
        <v>6077</v>
      </c>
      <c r="I22" s="327">
        <v>1823</v>
      </c>
      <c r="J22" s="327">
        <v>3658</v>
      </c>
      <c r="K22" s="328">
        <v>1075</v>
      </c>
      <c r="L22" s="328">
        <v>2553</v>
      </c>
      <c r="M22" s="329" t="s">
        <v>89</v>
      </c>
      <c r="N22" s="92">
        <v>500</v>
      </c>
      <c r="O22" s="71" t="s">
        <v>89</v>
      </c>
      <c r="P22" s="84">
        <v>1000</v>
      </c>
    </row>
    <row r="23" spans="1:16" s="40" customFormat="1" ht="14.1" customHeight="1" x14ac:dyDescent="0.2">
      <c r="A23" s="70">
        <v>1000</v>
      </c>
      <c r="B23" s="754" t="s">
        <v>90</v>
      </c>
      <c r="C23" s="755"/>
      <c r="D23" s="305">
        <v>210</v>
      </c>
      <c r="E23" s="305">
        <v>197815</v>
      </c>
      <c r="F23" s="305">
        <v>20</v>
      </c>
      <c r="G23" s="305">
        <v>28256</v>
      </c>
      <c r="H23" s="327">
        <v>12787</v>
      </c>
      <c r="I23" s="327">
        <v>3836</v>
      </c>
      <c r="J23" s="327">
        <v>24420</v>
      </c>
      <c r="K23" s="328">
        <v>6416</v>
      </c>
      <c r="L23" s="328">
        <v>17951</v>
      </c>
      <c r="M23" s="329" t="s">
        <v>89</v>
      </c>
      <c r="N23" s="92">
        <v>1000</v>
      </c>
      <c r="O23" s="754" t="s">
        <v>90</v>
      </c>
      <c r="P23" s="754"/>
    </row>
    <row r="24" spans="1:16" s="40" customFormat="1" ht="6.95" customHeight="1" x14ac:dyDescent="0.2">
      <c r="A24" s="70"/>
      <c r="B24" s="85"/>
      <c r="C24" s="76"/>
      <c r="D24" s="305"/>
      <c r="E24" s="305"/>
      <c r="F24" s="305"/>
      <c r="G24" s="305"/>
      <c r="H24" s="327"/>
      <c r="I24" s="327"/>
      <c r="J24" s="327"/>
      <c r="K24" s="327"/>
      <c r="L24" s="327"/>
      <c r="M24" s="330"/>
      <c r="N24" s="92"/>
      <c r="O24" s="74"/>
      <c r="P24" s="74"/>
    </row>
    <row r="25" spans="1:16" s="40" customFormat="1" ht="14.1" customHeight="1" x14ac:dyDescent="0.2">
      <c r="A25" s="77" t="s">
        <v>108</v>
      </c>
      <c r="C25" s="95"/>
      <c r="D25" s="306">
        <v>4702</v>
      </c>
      <c r="E25" s="306">
        <v>462920</v>
      </c>
      <c r="F25" s="306">
        <v>190</v>
      </c>
      <c r="G25" s="306">
        <v>61915</v>
      </c>
      <c r="H25" s="306">
        <v>63883</v>
      </c>
      <c r="I25" s="306">
        <v>19165</v>
      </c>
      <c r="J25" s="306">
        <v>42750</v>
      </c>
      <c r="K25" s="306">
        <v>17764</v>
      </c>
      <c r="L25" s="306">
        <v>24428</v>
      </c>
      <c r="M25" s="306">
        <v>63</v>
      </c>
      <c r="N25" s="93" t="s">
        <v>108</v>
      </c>
      <c r="O25" s="57"/>
      <c r="P25" s="57"/>
    </row>
    <row r="26" spans="1:16" s="40" customFormat="1" ht="14.1" customHeight="1" x14ac:dyDescent="0.2">
      <c r="A26" s="77"/>
      <c r="C26" s="5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77"/>
      <c r="P26" s="57"/>
    </row>
    <row r="27" spans="1:16" s="40" customFormat="1" ht="14.1" customHeight="1" x14ac:dyDescent="0.2">
      <c r="A27" s="77"/>
      <c r="C27" s="57"/>
      <c r="D27" s="225"/>
      <c r="E27" s="225"/>
      <c r="F27" s="225"/>
      <c r="G27" s="225"/>
      <c r="H27" s="225"/>
      <c r="I27" s="225"/>
      <c r="J27" s="257"/>
      <c r="K27" s="257"/>
      <c r="L27" s="257"/>
      <c r="M27" s="257"/>
      <c r="N27" s="77"/>
      <c r="P27" s="57"/>
    </row>
    <row r="28" spans="1:16" s="40" customFormat="1" ht="14.1" customHeight="1" x14ac:dyDescent="0.2">
      <c r="A28" s="77"/>
      <c r="C28" s="57"/>
      <c r="D28" s="819" t="s">
        <v>92</v>
      </c>
      <c r="E28" s="819"/>
      <c r="F28" s="819"/>
      <c r="G28" s="819"/>
      <c r="H28" s="819" t="s">
        <v>92</v>
      </c>
      <c r="I28" s="819"/>
      <c r="J28" s="819"/>
      <c r="K28" s="819"/>
      <c r="L28" s="819"/>
      <c r="M28" s="819"/>
      <c r="N28" s="77"/>
      <c r="P28" s="57"/>
    </row>
    <row r="29" spans="1:16" s="56" customFormat="1" ht="14.1" customHeight="1" x14ac:dyDescent="0.2">
      <c r="A29" s="40"/>
      <c r="B29" s="40"/>
      <c r="C29" s="40"/>
      <c r="D29" s="225"/>
      <c r="E29" s="225"/>
      <c r="F29" s="225"/>
      <c r="G29" s="225"/>
      <c r="H29" s="225"/>
      <c r="I29" s="225"/>
      <c r="J29" s="256"/>
      <c r="K29" s="256"/>
      <c r="L29" s="265"/>
      <c r="M29" s="265"/>
      <c r="N29" s="40"/>
      <c r="O29" s="40"/>
      <c r="P29" s="40"/>
    </row>
    <row r="30" spans="1:16" s="56" customFormat="1" ht="14.1" customHeight="1" x14ac:dyDescent="0.2">
      <c r="A30" s="40"/>
      <c r="B30" s="66"/>
      <c r="C30" s="68" t="s">
        <v>93</v>
      </c>
      <c r="D30" s="305">
        <v>3537</v>
      </c>
      <c r="E30" s="305">
        <v>44446</v>
      </c>
      <c r="F30" s="305">
        <v>98</v>
      </c>
      <c r="G30" s="305">
        <v>1699</v>
      </c>
      <c r="H30" s="327">
        <v>468</v>
      </c>
      <c r="I30" s="327">
        <v>140</v>
      </c>
      <c r="J30" s="327">
        <v>1559</v>
      </c>
      <c r="K30" s="328">
        <v>229</v>
      </c>
      <c r="L30" s="328">
        <v>1002</v>
      </c>
      <c r="M30" s="329">
        <v>32</v>
      </c>
      <c r="N30" s="90"/>
      <c r="O30" s="66"/>
      <c r="P30" s="83" t="s">
        <v>93</v>
      </c>
    </row>
    <row r="31" spans="1:16" s="40" customFormat="1" ht="14.1" customHeight="1" x14ac:dyDescent="0.2">
      <c r="A31" s="70">
        <v>50</v>
      </c>
      <c r="B31" s="71" t="s">
        <v>89</v>
      </c>
      <c r="C31" s="73">
        <v>100</v>
      </c>
      <c r="D31" s="305">
        <v>418</v>
      </c>
      <c r="E31" s="305">
        <v>30280</v>
      </c>
      <c r="F31" s="305">
        <v>16</v>
      </c>
      <c r="G31" s="305">
        <v>1148</v>
      </c>
      <c r="H31" s="327">
        <v>801</v>
      </c>
      <c r="I31" s="327">
        <v>240</v>
      </c>
      <c r="J31" s="327">
        <v>908</v>
      </c>
      <c r="K31" s="328">
        <v>238</v>
      </c>
      <c r="L31" s="328">
        <v>617</v>
      </c>
      <c r="M31" s="329" t="s">
        <v>2</v>
      </c>
      <c r="N31" s="92">
        <v>50</v>
      </c>
      <c r="O31" s="71" t="s">
        <v>89</v>
      </c>
      <c r="P31" s="84">
        <v>100</v>
      </c>
    </row>
    <row r="32" spans="1:16" s="40" customFormat="1" ht="14.1" customHeight="1" x14ac:dyDescent="0.2">
      <c r="A32" s="70">
        <v>100</v>
      </c>
      <c r="B32" s="71" t="s">
        <v>89</v>
      </c>
      <c r="C32" s="73">
        <v>200</v>
      </c>
      <c r="D32" s="305">
        <v>273</v>
      </c>
      <c r="E32" s="305">
        <v>37759</v>
      </c>
      <c r="F32" s="305">
        <v>18</v>
      </c>
      <c r="G32" s="305">
        <v>2528</v>
      </c>
      <c r="H32" s="327">
        <v>1342</v>
      </c>
      <c r="I32" s="327">
        <v>403</v>
      </c>
      <c r="J32" s="327">
        <v>2125</v>
      </c>
      <c r="K32" s="328">
        <v>311</v>
      </c>
      <c r="L32" s="328">
        <v>1728</v>
      </c>
      <c r="M32" s="329" t="s">
        <v>2</v>
      </c>
      <c r="N32" s="92">
        <v>100</v>
      </c>
      <c r="O32" s="71" t="s">
        <v>89</v>
      </c>
      <c r="P32" s="84">
        <v>200</v>
      </c>
    </row>
    <row r="33" spans="1:16" s="40" customFormat="1" ht="14.1" customHeight="1" x14ac:dyDescent="0.2">
      <c r="A33" s="70">
        <v>200</v>
      </c>
      <c r="B33" s="754" t="s">
        <v>90</v>
      </c>
      <c r="C33" s="755"/>
      <c r="D33" s="305">
        <v>474</v>
      </c>
      <c r="E33" s="305">
        <v>350435</v>
      </c>
      <c r="F33" s="305">
        <v>58</v>
      </c>
      <c r="G33" s="305">
        <v>56539</v>
      </c>
      <c r="H33" s="327">
        <v>61272</v>
      </c>
      <c r="I33" s="327">
        <v>18382</v>
      </c>
      <c r="J33" s="327">
        <v>38158</v>
      </c>
      <c r="K33" s="328">
        <v>16986</v>
      </c>
      <c r="L33" s="328">
        <v>21082</v>
      </c>
      <c r="M33" s="329" t="s">
        <v>2</v>
      </c>
      <c r="N33" s="92">
        <v>200</v>
      </c>
      <c r="O33" s="754" t="s">
        <v>90</v>
      </c>
      <c r="P33" s="754"/>
    </row>
    <row r="34" spans="1:16" s="40" customFormat="1" ht="6.95" customHeight="1" x14ac:dyDescent="0.2">
      <c r="A34" s="70"/>
      <c r="B34" s="74"/>
      <c r="C34" s="76"/>
      <c r="D34" s="305"/>
      <c r="E34" s="305"/>
      <c r="F34" s="305"/>
      <c r="G34" s="305"/>
      <c r="H34" s="327"/>
      <c r="I34" s="327"/>
      <c r="J34" s="327"/>
      <c r="K34" s="327"/>
      <c r="L34" s="328"/>
      <c r="M34" s="329"/>
      <c r="N34" s="92"/>
      <c r="O34" s="74"/>
      <c r="P34" s="74"/>
    </row>
    <row r="35" spans="1:16" s="40" customFormat="1" ht="14.1" customHeight="1" x14ac:dyDescent="0.2">
      <c r="A35" s="77" t="s">
        <v>108</v>
      </c>
      <c r="B35" s="74"/>
      <c r="C35" s="76"/>
      <c r="D35" s="306">
        <v>4702</v>
      </c>
      <c r="E35" s="306">
        <v>462920</v>
      </c>
      <c r="F35" s="306">
        <v>190</v>
      </c>
      <c r="G35" s="306">
        <v>61915</v>
      </c>
      <c r="H35" s="306">
        <v>63883</v>
      </c>
      <c r="I35" s="306">
        <v>19165</v>
      </c>
      <c r="J35" s="306">
        <v>42750</v>
      </c>
      <c r="K35" s="306">
        <v>17764</v>
      </c>
      <c r="L35" s="307">
        <v>24428</v>
      </c>
      <c r="M35" s="307">
        <v>63</v>
      </c>
      <c r="N35" s="93" t="s">
        <v>108</v>
      </c>
      <c r="O35" s="74"/>
      <c r="P35" s="74"/>
    </row>
    <row r="36" spans="1:16" s="40" customFormat="1" ht="14.1" customHeight="1" x14ac:dyDescent="0.2">
      <c r="A36" s="40" t="s">
        <v>109</v>
      </c>
      <c r="B36" s="79"/>
      <c r="C36" s="80"/>
      <c r="D36" s="226" t="s">
        <v>94</v>
      </c>
      <c r="E36" s="226" t="s">
        <v>94</v>
      </c>
      <c r="F36" s="226" t="s">
        <v>94</v>
      </c>
      <c r="G36" s="226" t="s">
        <v>94</v>
      </c>
      <c r="H36" s="226" t="s">
        <v>94</v>
      </c>
      <c r="I36" s="226" t="s">
        <v>94</v>
      </c>
      <c r="J36" s="226" t="s">
        <v>94</v>
      </c>
      <c r="K36" s="226" t="s">
        <v>94</v>
      </c>
      <c r="L36" s="392" t="s">
        <v>94</v>
      </c>
      <c r="M36" s="392" t="s">
        <v>94</v>
      </c>
      <c r="N36" s="90" t="s">
        <v>109</v>
      </c>
      <c r="O36" s="79"/>
      <c r="P36" s="79"/>
    </row>
    <row r="37" spans="1:16" s="56" customFormat="1" ht="14.1" customHeight="1" x14ac:dyDescent="0.2">
      <c r="A37" s="88" t="s">
        <v>118</v>
      </c>
      <c r="B37" s="754" t="s">
        <v>90</v>
      </c>
      <c r="C37" s="755"/>
      <c r="D37" s="305">
        <v>747</v>
      </c>
      <c r="E37" s="305">
        <v>388194</v>
      </c>
      <c r="F37" s="305">
        <v>76</v>
      </c>
      <c r="G37" s="305">
        <v>59067</v>
      </c>
      <c r="H37" s="327">
        <v>62614</v>
      </c>
      <c r="I37" s="327">
        <v>18784</v>
      </c>
      <c r="J37" s="327">
        <v>40283</v>
      </c>
      <c r="K37" s="328">
        <v>17297</v>
      </c>
      <c r="L37" s="328">
        <v>22809</v>
      </c>
      <c r="M37" s="329" t="s">
        <v>2</v>
      </c>
      <c r="N37" s="96" t="s">
        <v>118</v>
      </c>
      <c r="O37" s="754" t="s">
        <v>90</v>
      </c>
      <c r="P37" s="754"/>
    </row>
    <row r="38" spans="1:16" ht="12.75" customHeight="1" x14ac:dyDescent="0.2">
      <c r="A38" s="40"/>
      <c r="B38" s="40"/>
      <c r="C38" s="40"/>
      <c r="D38" s="89"/>
      <c r="E38" s="89"/>
      <c r="F38" s="65"/>
      <c r="G38" s="65"/>
      <c r="H38" s="65"/>
      <c r="I38" s="65"/>
      <c r="L38" s="58"/>
      <c r="M38" s="58"/>
      <c r="N38" s="40"/>
      <c r="O38" s="40"/>
      <c r="P38" s="40"/>
    </row>
    <row r="39" spans="1:16" ht="12.75" customHeight="1" x14ac:dyDescent="0.2">
      <c r="A39" s="40"/>
      <c r="B39" s="40"/>
      <c r="C39" s="40"/>
      <c r="D39" s="97"/>
      <c r="E39" s="97"/>
      <c r="F39" s="87"/>
      <c r="G39" s="87"/>
      <c r="H39" s="87"/>
      <c r="I39" s="87"/>
      <c r="N39" s="40"/>
      <c r="O39" s="40"/>
      <c r="P39" s="40"/>
    </row>
  </sheetData>
  <sheetProtection password="DD3F"/>
  <mergeCells count="29">
    <mergeCell ref="B37:C37"/>
    <mergeCell ref="O33:P33"/>
    <mergeCell ref="A9:C11"/>
    <mergeCell ref="A5:C8"/>
    <mergeCell ref="D5:E6"/>
    <mergeCell ref="K9:K10"/>
    <mergeCell ref="L9:L10"/>
    <mergeCell ref="E7:E10"/>
    <mergeCell ref="O37:P37"/>
    <mergeCell ref="B23:C23"/>
    <mergeCell ref="D28:G28"/>
    <mergeCell ref="B33:C33"/>
    <mergeCell ref="D13:G13"/>
    <mergeCell ref="D7:D10"/>
    <mergeCell ref="G7:G10"/>
    <mergeCell ref="J8:J10"/>
    <mergeCell ref="H28:M28"/>
    <mergeCell ref="J7:M7"/>
    <mergeCell ref="O23:P23"/>
    <mergeCell ref="M9:M10"/>
    <mergeCell ref="F5:G6"/>
    <mergeCell ref="H5:M6"/>
    <mergeCell ref="H7:I10"/>
    <mergeCell ref="K8:M8"/>
    <mergeCell ref="H13:M13"/>
    <mergeCell ref="F7:F10"/>
    <mergeCell ref="N5:P8"/>
    <mergeCell ref="N9:P11"/>
    <mergeCell ref="I11:M11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zoomScaleNormal="100" workbookViewId="0"/>
  </sheetViews>
  <sheetFormatPr baseColWidth="10" defaultRowHeight="12.75" customHeight="1" x14ac:dyDescent="0.2"/>
  <cols>
    <col min="1" max="1" width="7.7109375" style="17" customWidth="1"/>
    <col min="2" max="2" width="3.7109375" style="17" customWidth="1"/>
    <col min="3" max="3" width="8.7109375" style="17" customWidth="1"/>
    <col min="4" max="6" width="16.7109375" style="17" customWidth="1"/>
    <col min="7" max="7" width="16.42578125" style="17" customWidth="1"/>
    <col min="8" max="10" width="11.140625" style="35" customWidth="1"/>
    <col min="11" max="13" width="11.140625" style="17" customWidth="1"/>
    <col min="14" max="14" width="7.7109375" style="17" customWidth="1"/>
    <col min="15" max="15" width="3.7109375" style="17" customWidth="1"/>
    <col min="16" max="16" width="8.7109375" style="17" customWidth="1"/>
    <col min="17" max="16384" width="11.42578125" style="17"/>
  </cols>
  <sheetData>
    <row r="1" spans="1:16" s="38" customFormat="1" ht="15" customHeight="1" x14ac:dyDescent="0.2">
      <c r="A1" s="37" t="s">
        <v>337</v>
      </c>
      <c r="D1" s="39"/>
      <c r="H1" s="22"/>
      <c r="I1" s="22"/>
      <c r="J1" s="22"/>
      <c r="N1" s="37"/>
    </row>
    <row r="2" spans="1:16" s="38" customFormat="1" ht="15" customHeight="1" x14ac:dyDescent="0.2">
      <c r="A2" s="37" t="s">
        <v>338</v>
      </c>
      <c r="D2" s="39"/>
      <c r="H2" s="22"/>
      <c r="I2" s="22"/>
      <c r="J2" s="22"/>
      <c r="N2" s="37"/>
    </row>
    <row r="3" spans="1:16" s="38" customFormat="1" ht="15" customHeight="1" x14ac:dyDescent="0.2">
      <c r="A3" s="326"/>
      <c r="H3" s="22"/>
      <c r="I3" s="22"/>
      <c r="J3" s="22"/>
    </row>
    <row r="4" spans="1:16" s="38" customFormat="1" ht="12" customHeight="1" x14ac:dyDescent="0.2">
      <c r="A4" s="662" t="s">
        <v>75</v>
      </c>
      <c r="B4" s="670"/>
      <c r="C4" s="670"/>
      <c r="D4" s="670" t="s">
        <v>101</v>
      </c>
      <c r="E4" s="670"/>
      <c r="F4" s="822" t="s">
        <v>112</v>
      </c>
      <c r="G4" s="823"/>
      <c r="H4" s="826" t="s">
        <v>126</v>
      </c>
      <c r="I4" s="826"/>
      <c r="J4" s="826"/>
      <c r="K4" s="826"/>
      <c r="L4" s="826"/>
      <c r="M4" s="827"/>
      <c r="N4" s="670" t="s">
        <v>75</v>
      </c>
      <c r="O4" s="670"/>
      <c r="P4" s="674"/>
    </row>
    <row r="5" spans="1:16" ht="12" customHeight="1" x14ac:dyDescent="0.2">
      <c r="A5" s="663"/>
      <c r="B5" s="665"/>
      <c r="C5" s="665"/>
      <c r="D5" s="665"/>
      <c r="E5" s="665"/>
      <c r="F5" s="824"/>
      <c r="G5" s="825"/>
      <c r="H5" s="828"/>
      <c r="I5" s="828"/>
      <c r="J5" s="828"/>
      <c r="K5" s="828"/>
      <c r="L5" s="828"/>
      <c r="M5" s="829"/>
      <c r="N5" s="665"/>
      <c r="O5" s="665"/>
      <c r="P5" s="669"/>
    </row>
    <row r="6" spans="1:16" ht="12" customHeight="1" x14ac:dyDescent="0.2">
      <c r="A6" s="663"/>
      <c r="B6" s="665"/>
      <c r="C6" s="665"/>
      <c r="D6" s="666" t="s">
        <v>22</v>
      </c>
      <c r="E6" s="665" t="s">
        <v>26</v>
      </c>
      <c r="F6" s="666" t="s">
        <v>22</v>
      </c>
      <c r="G6" s="669" t="s">
        <v>103</v>
      </c>
      <c r="H6" s="688" t="s">
        <v>127</v>
      </c>
      <c r="I6" s="704"/>
      <c r="J6" s="666" t="s">
        <v>105</v>
      </c>
      <c r="K6" s="666"/>
      <c r="L6" s="666"/>
      <c r="M6" s="666"/>
      <c r="N6" s="665"/>
      <c r="O6" s="665"/>
      <c r="P6" s="669"/>
    </row>
    <row r="7" spans="1:16" ht="12" customHeight="1" x14ac:dyDescent="0.2">
      <c r="A7" s="704"/>
      <c r="B7" s="699"/>
      <c r="C7" s="699"/>
      <c r="D7" s="666"/>
      <c r="E7" s="665"/>
      <c r="F7" s="666"/>
      <c r="G7" s="669"/>
      <c r="H7" s="759"/>
      <c r="I7" s="683"/>
      <c r="J7" s="693" t="s">
        <v>38</v>
      </c>
      <c r="K7" s="666" t="s">
        <v>106</v>
      </c>
      <c r="L7" s="666"/>
      <c r="M7" s="666"/>
      <c r="N7" s="699"/>
      <c r="O7" s="699"/>
      <c r="P7" s="687"/>
    </row>
    <row r="8" spans="1:16" ht="6" customHeight="1" x14ac:dyDescent="0.2">
      <c r="A8" s="835"/>
      <c r="B8" s="694"/>
      <c r="C8" s="694"/>
      <c r="D8" s="666"/>
      <c r="E8" s="665"/>
      <c r="F8" s="666"/>
      <c r="G8" s="669"/>
      <c r="H8" s="759"/>
      <c r="I8" s="683"/>
      <c r="J8" s="694"/>
      <c r="K8" s="693" t="s">
        <v>24</v>
      </c>
      <c r="L8" s="693" t="s">
        <v>9</v>
      </c>
      <c r="M8" s="693" t="s">
        <v>107</v>
      </c>
      <c r="N8" s="833"/>
      <c r="O8" s="694"/>
      <c r="P8" s="834"/>
    </row>
    <row r="9" spans="1:16" ht="20.100000000000001" customHeight="1" x14ac:dyDescent="0.2">
      <c r="A9" s="743" t="s">
        <v>85</v>
      </c>
      <c r="B9" s="743"/>
      <c r="C9" s="744"/>
      <c r="D9" s="664"/>
      <c r="E9" s="665"/>
      <c r="F9" s="666"/>
      <c r="G9" s="669"/>
      <c r="H9" s="759"/>
      <c r="I9" s="683"/>
      <c r="J9" s="694"/>
      <c r="K9" s="694"/>
      <c r="L9" s="694"/>
      <c r="M9" s="834"/>
      <c r="N9" s="820" t="s">
        <v>85</v>
      </c>
      <c r="O9" s="743"/>
      <c r="P9" s="743"/>
    </row>
    <row r="10" spans="1:16" ht="12" customHeight="1" x14ac:dyDescent="0.2">
      <c r="A10" s="745"/>
      <c r="B10" s="745"/>
      <c r="C10" s="746"/>
      <c r="D10" s="297" t="s">
        <v>3</v>
      </c>
      <c r="E10" s="325" t="s">
        <v>31</v>
      </c>
      <c r="F10" s="325" t="s">
        <v>3</v>
      </c>
      <c r="G10" s="324" t="s">
        <v>31</v>
      </c>
      <c r="H10" s="297" t="s">
        <v>3</v>
      </c>
      <c r="I10" s="717" t="s">
        <v>31</v>
      </c>
      <c r="J10" s="717"/>
      <c r="K10" s="717"/>
      <c r="L10" s="717"/>
      <c r="M10" s="831"/>
      <c r="N10" s="821"/>
      <c r="O10" s="745"/>
      <c r="P10" s="745"/>
    </row>
    <row r="11" spans="1:16" s="40" customFormat="1" ht="14.1" customHeight="1" x14ac:dyDescent="0.2">
      <c r="A11" s="259"/>
      <c r="B11" s="259"/>
      <c r="C11" s="259"/>
      <c r="D11" s="260"/>
      <c r="E11" s="71"/>
      <c r="F11" s="71"/>
      <c r="G11" s="71"/>
      <c r="H11" s="261"/>
      <c r="I11" s="261"/>
      <c r="J11" s="261"/>
      <c r="K11" s="261"/>
      <c r="L11" s="261"/>
      <c r="M11" s="261"/>
      <c r="N11" s="259"/>
      <c r="O11" s="259"/>
      <c r="P11" s="259"/>
    </row>
    <row r="12" spans="1:16" s="40" customFormat="1" ht="14.1" customHeight="1" x14ac:dyDescent="0.2">
      <c r="B12" s="56"/>
      <c r="C12" s="56"/>
      <c r="D12" s="750" t="s">
        <v>87</v>
      </c>
      <c r="E12" s="750"/>
      <c r="F12" s="750"/>
      <c r="G12" s="750"/>
      <c r="H12" s="750" t="s">
        <v>87</v>
      </c>
      <c r="I12" s="750"/>
      <c r="J12" s="750"/>
      <c r="K12" s="750"/>
      <c r="L12" s="750"/>
      <c r="M12" s="750"/>
      <c r="O12" s="56"/>
      <c r="P12" s="56"/>
    </row>
    <row r="13" spans="1:16" s="40" customFormat="1" ht="14.1" customHeight="1" x14ac:dyDescent="0.2">
      <c r="B13" s="44"/>
      <c r="C13" s="64"/>
      <c r="D13" s="89"/>
      <c r="E13" s="89"/>
      <c r="F13" s="65"/>
      <c r="G13" s="65"/>
      <c r="H13" s="65"/>
      <c r="I13" s="65"/>
      <c r="J13" s="57"/>
      <c r="O13" s="44"/>
      <c r="P13" s="64"/>
    </row>
    <row r="14" spans="1:16" s="40" customFormat="1" ht="14.1" customHeight="1" x14ac:dyDescent="0.2">
      <c r="B14" s="66"/>
      <c r="C14" s="68" t="s">
        <v>88</v>
      </c>
      <c r="D14" s="305">
        <v>452</v>
      </c>
      <c r="E14" s="305">
        <v>52279</v>
      </c>
      <c r="F14" s="305">
        <v>183</v>
      </c>
      <c r="G14" s="305">
        <v>1416</v>
      </c>
      <c r="H14" s="327">
        <v>6371</v>
      </c>
      <c r="I14" s="327">
        <v>535</v>
      </c>
      <c r="J14" s="327">
        <v>881</v>
      </c>
      <c r="K14" s="328">
        <v>381</v>
      </c>
      <c r="L14" s="328">
        <v>16</v>
      </c>
      <c r="M14" s="329">
        <v>402</v>
      </c>
      <c r="N14" s="90"/>
      <c r="O14" s="66"/>
      <c r="P14" s="83" t="s">
        <v>88</v>
      </c>
    </row>
    <row r="15" spans="1:16" s="40" customFormat="1" ht="14.1" customHeight="1" x14ac:dyDescent="0.2">
      <c r="A15" s="70">
        <v>5</v>
      </c>
      <c r="B15" s="71" t="s">
        <v>89</v>
      </c>
      <c r="C15" s="73">
        <v>10</v>
      </c>
      <c r="D15" s="305">
        <v>978</v>
      </c>
      <c r="E15" s="305">
        <v>7166</v>
      </c>
      <c r="F15" s="305">
        <v>296</v>
      </c>
      <c r="G15" s="305">
        <v>1674</v>
      </c>
      <c r="H15" s="327">
        <v>5253</v>
      </c>
      <c r="I15" s="327">
        <v>431</v>
      </c>
      <c r="J15" s="328">
        <v>1244</v>
      </c>
      <c r="K15" s="328">
        <v>909</v>
      </c>
      <c r="L15" s="328">
        <v>29</v>
      </c>
      <c r="M15" s="329">
        <v>18</v>
      </c>
      <c r="N15" s="92">
        <v>5</v>
      </c>
      <c r="O15" s="71" t="s">
        <v>89</v>
      </c>
      <c r="P15" s="84">
        <v>10</v>
      </c>
    </row>
    <row r="16" spans="1:16" s="40" customFormat="1" ht="14.1" customHeight="1" x14ac:dyDescent="0.2">
      <c r="A16" s="70">
        <v>10</v>
      </c>
      <c r="B16" s="71" t="s">
        <v>89</v>
      </c>
      <c r="C16" s="73">
        <v>20</v>
      </c>
      <c r="D16" s="305">
        <v>903</v>
      </c>
      <c r="E16" s="305">
        <v>12710</v>
      </c>
      <c r="F16" s="305">
        <v>223</v>
      </c>
      <c r="G16" s="305">
        <v>1836</v>
      </c>
      <c r="H16" s="328">
        <v>6100</v>
      </c>
      <c r="I16" s="328">
        <v>499</v>
      </c>
      <c r="J16" s="328">
        <v>1337</v>
      </c>
      <c r="K16" s="328">
        <v>1041</v>
      </c>
      <c r="L16" s="328">
        <v>30</v>
      </c>
      <c r="M16" s="329">
        <v>19</v>
      </c>
      <c r="N16" s="92">
        <v>10</v>
      </c>
      <c r="O16" s="71" t="s">
        <v>89</v>
      </c>
      <c r="P16" s="84">
        <v>20</v>
      </c>
    </row>
    <row r="17" spans="1:16" s="40" customFormat="1" ht="14.1" customHeight="1" x14ac:dyDescent="0.2">
      <c r="A17" s="70">
        <v>20</v>
      </c>
      <c r="B17" s="71" t="s">
        <v>89</v>
      </c>
      <c r="C17" s="73">
        <v>50</v>
      </c>
      <c r="D17" s="305">
        <v>820</v>
      </c>
      <c r="E17" s="305">
        <v>17564</v>
      </c>
      <c r="F17" s="305">
        <v>190</v>
      </c>
      <c r="G17" s="305">
        <v>3135</v>
      </c>
      <c r="H17" s="328">
        <v>11031</v>
      </c>
      <c r="I17" s="328">
        <v>883</v>
      </c>
      <c r="J17" s="328">
        <v>2251</v>
      </c>
      <c r="K17" s="328">
        <v>1818</v>
      </c>
      <c r="L17" s="328">
        <v>42</v>
      </c>
      <c r="M17" s="329">
        <v>122</v>
      </c>
      <c r="N17" s="92">
        <v>20</v>
      </c>
      <c r="O17" s="71" t="s">
        <v>89</v>
      </c>
      <c r="P17" s="84">
        <v>50</v>
      </c>
    </row>
    <row r="18" spans="1:16" s="40" customFormat="1" ht="14.1" customHeight="1" x14ac:dyDescent="0.2">
      <c r="A18" s="70">
        <v>50</v>
      </c>
      <c r="B18" s="71" t="s">
        <v>89</v>
      </c>
      <c r="C18" s="73">
        <v>100</v>
      </c>
      <c r="D18" s="305">
        <v>456</v>
      </c>
      <c r="E18" s="305">
        <v>22384</v>
      </c>
      <c r="F18" s="305">
        <v>94</v>
      </c>
      <c r="G18" s="305">
        <v>4774</v>
      </c>
      <c r="H18" s="328">
        <v>14320</v>
      </c>
      <c r="I18" s="328">
        <v>1206</v>
      </c>
      <c r="J18" s="328">
        <v>3568</v>
      </c>
      <c r="K18" s="328">
        <v>2712</v>
      </c>
      <c r="L18" s="328" t="s">
        <v>2</v>
      </c>
      <c r="M18" s="329">
        <v>84</v>
      </c>
      <c r="N18" s="92">
        <v>50</v>
      </c>
      <c r="O18" s="71" t="s">
        <v>89</v>
      </c>
      <c r="P18" s="84">
        <v>100</v>
      </c>
    </row>
    <row r="19" spans="1:16" s="40" customFormat="1" ht="14.1" customHeight="1" x14ac:dyDescent="0.2">
      <c r="A19" s="70">
        <v>100</v>
      </c>
      <c r="B19" s="71" t="s">
        <v>89</v>
      </c>
      <c r="C19" s="73">
        <v>200</v>
      </c>
      <c r="D19" s="305">
        <v>427</v>
      </c>
      <c r="E19" s="305">
        <v>37192</v>
      </c>
      <c r="F19" s="305">
        <v>74</v>
      </c>
      <c r="G19" s="305">
        <v>5882</v>
      </c>
      <c r="H19" s="328">
        <v>16280</v>
      </c>
      <c r="I19" s="328">
        <v>1321</v>
      </c>
      <c r="J19" s="328">
        <v>4562</v>
      </c>
      <c r="K19" s="328">
        <v>4195</v>
      </c>
      <c r="L19" s="328">
        <v>108</v>
      </c>
      <c r="M19" s="329">
        <v>150</v>
      </c>
      <c r="N19" s="92">
        <v>100</v>
      </c>
      <c r="O19" s="71" t="s">
        <v>89</v>
      </c>
      <c r="P19" s="84">
        <v>200</v>
      </c>
    </row>
    <row r="20" spans="1:16" s="40" customFormat="1" ht="14.1" customHeight="1" x14ac:dyDescent="0.2">
      <c r="A20" s="70">
        <v>200</v>
      </c>
      <c r="B20" s="71" t="s">
        <v>89</v>
      </c>
      <c r="C20" s="73">
        <v>500</v>
      </c>
      <c r="D20" s="305">
        <v>299</v>
      </c>
      <c r="E20" s="305">
        <v>45823</v>
      </c>
      <c r="F20" s="305">
        <v>49</v>
      </c>
      <c r="G20" s="305">
        <v>5218</v>
      </c>
      <c r="H20" s="328">
        <v>16613</v>
      </c>
      <c r="I20" s="328">
        <v>1325</v>
      </c>
      <c r="J20" s="328">
        <v>3893</v>
      </c>
      <c r="K20" s="328">
        <v>2804</v>
      </c>
      <c r="L20" s="328">
        <v>1026</v>
      </c>
      <c r="M20" s="329" t="s">
        <v>2</v>
      </c>
      <c r="N20" s="92">
        <v>200</v>
      </c>
      <c r="O20" s="71" t="s">
        <v>89</v>
      </c>
      <c r="P20" s="84">
        <v>500</v>
      </c>
    </row>
    <row r="21" spans="1:16" s="40" customFormat="1" ht="14.1" customHeight="1" x14ac:dyDescent="0.2">
      <c r="A21" s="70">
        <v>500</v>
      </c>
      <c r="B21" s="71" t="s">
        <v>89</v>
      </c>
      <c r="C21" s="73">
        <v>1000</v>
      </c>
      <c r="D21" s="305">
        <v>157</v>
      </c>
      <c r="E21" s="305">
        <v>69987</v>
      </c>
      <c r="F21" s="305">
        <v>12</v>
      </c>
      <c r="G21" s="305">
        <v>3768</v>
      </c>
      <c r="H21" s="328">
        <v>6756</v>
      </c>
      <c r="I21" s="328">
        <v>528</v>
      </c>
      <c r="J21" s="328">
        <v>3240</v>
      </c>
      <c r="K21" s="328">
        <v>2215</v>
      </c>
      <c r="L21" s="328">
        <v>1006</v>
      </c>
      <c r="M21" s="329" t="s">
        <v>89</v>
      </c>
      <c r="N21" s="92">
        <v>500</v>
      </c>
      <c r="O21" s="71" t="s">
        <v>89</v>
      </c>
      <c r="P21" s="84">
        <v>1000</v>
      </c>
    </row>
    <row r="22" spans="1:16" s="40" customFormat="1" ht="14.1" customHeight="1" x14ac:dyDescent="0.2">
      <c r="A22" s="70">
        <v>1000</v>
      </c>
      <c r="B22" s="754" t="s">
        <v>90</v>
      </c>
      <c r="C22" s="755"/>
      <c r="D22" s="305">
        <v>210</v>
      </c>
      <c r="E22" s="305">
        <v>197815</v>
      </c>
      <c r="F22" s="305">
        <v>19</v>
      </c>
      <c r="G22" s="305">
        <v>19694</v>
      </c>
      <c r="H22" s="328">
        <v>11860</v>
      </c>
      <c r="I22" s="328">
        <v>974</v>
      </c>
      <c r="J22" s="328">
        <v>18720</v>
      </c>
      <c r="K22" s="328">
        <v>18134</v>
      </c>
      <c r="L22" s="328" t="s">
        <v>2</v>
      </c>
      <c r="M22" s="328" t="s">
        <v>2</v>
      </c>
      <c r="N22" s="92">
        <v>1000</v>
      </c>
      <c r="O22" s="754" t="s">
        <v>90</v>
      </c>
      <c r="P22" s="754"/>
    </row>
    <row r="23" spans="1:16" s="40" customFormat="1" ht="6.95" customHeight="1" x14ac:dyDescent="0.2">
      <c r="A23" s="70"/>
      <c r="B23" s="74"/>
      <c r="C23" s="76"/>
      <c r="D23" s="305"/>
      <c r="E23" s="305"/>
      <c r="F23" s="305"/>
      <c r="G23" s="305"/>
      <c r="H23" s="328"/>
      <c r="I23" s="328"/>
      <c r="J23" s="328"/>
      <c r="K23" s="328"/>
      <c r="L23" s="328"/>
      <c r="M23" s="329"/>
      <c r="N23" s="92"/>
      <c r="O23" s="74"/>
      <c r="P23" s="74"/>
    </row>
    <row r="24" spans="1:16" s="40" customFormat="1" ht="14.1" customHeight="1" x14ac:dyDescent="0.2">
      <c r="A24" s="77" t="s">
        <v>108</v>
      </c>
      <c r="B24" s="57"/>
      <c r="C24" s="95"/>
      <c r="D24" s="306">
        <v>4702</v>
      </c>
      <c r="E24" s="306">
        <v>462920</v>
      </c>
      <c r="F24" s="306">
        <v>1140</v>
      </c>
      <c r="G24" s="306">
        <v>47398</v>
      </c>
      <c r="H24" s="307">
        <v>94584</v>
      </c>
      <c r="I24" s="307">
        <v>7703</v>
      </c>
      <c r="J24" s="307">
        <v>39695</v>
      </c>
      <c r="K24" s="307">
        <v>34208</v>
      </c>
      <c r="L24" s="307">
        <v>3409</v>
      </c>
      <c r="M24" s="307">
        <v>818</v>
      </c>
      <c r="N24" s="93" t="s">
        <v>108</v>
      </c>
      <c r="O24" s="57"/>
      <c r="P24" s="57"/>
    </row>
    <row r="25" spans="1:16" s="40" customFormat="1" ht="14.1" customHeight="1" x14ac:dyDescent="0.2">
      <c r="A25" s="77"/>
      <c r="C25" s="57"/>
      <c r="D25" s="227"/>
      <c r="E25" s="227"/>
      <c r="F25" s="227"/>
      <c r="G25" s="227"/>
      <c r="H25" s="229"/>
      <c r="I25" s="229"/>
      <c r="J25" s="229"/>
      <c r="K25" s="230"/>
      <c r="L25" s="230"/>
      <c r="M25" s="230"/>
      <c r="N25" s="77"/>
      <c r="P25" s="57"/>
    </row>
    <row r="26" spans="1:16" s="40" customFormat="1" ht="14.1" customHeight="1" x14ac:dyDescent="0.2">
      <c r="A26" s="77"/>
      <c r="C26" s="57"/>
      <c r="D26" s="225"/>
      <c r="E26" s="225"/>
      <c r="F26" s="225"/>
      <c r="G26" s="225"/>
      <c r="H26" s="231"/>
      <c r="I26" s="231"/>
      <c r="J26" s="262"/>
      <c r="K26" s="263"/>
      <c r="L26" s="263"/>
      <c r="M26" s="263"/>
      <c r="N26" s="77"/>
      <c r="P26" s="57"/>
    </row>
    <row r="27" spans="1:16" s="40" customFormat="1" ht="14.1" customHeight="1" x14ac:dyDescent="0.2">
      <c r="A27" s="77"/>
      <c r="C27" s="57"/>
      <c r="D27" s="819" t="s">
        <v>92</v>
      </c>
      <c r="E27" s="819"/>
      <c r="F27" s="819"/>
      <c r="G27" s="819"/>
      <c r="H27" s="830" t="s">
        <v>92</v>
      </c>
      <c r="I27" s="830"/>
      <c r="J27" s="830"/>
      <c r="K27" s="830"/>
      <c r="L27" s="830"/>
      <c r="M27" s="830"/>
      <c r="N27" s="77"/>
      <c r="P27" s="57"/>
    </row>
    <row r="28" spans="1:16" s="56" customFormat="1" ht="14.1" customHeight="1" x14ac:dyDescent="0.2">
      <c r="A28" s="40"/>
      <c r="B28" s="40"/>
      <c r="C28" s="40"/>
      <c r="D28" s="225"/>
      <c r="E28" s="225"/>
      <c r="F28" s="225"/>
      <c r="G28" s="225"/>
      <c r="H28" s="231"/>
      <c r="I28" s="231"/>
      <c r="J28" s="264"/>
      <c r="K28" s="265"/>
      <c r="L28" s="265"/>
      <c r="M28" s="265"/>
      <c r="N28" s="40"/>
      <c r="O28" s="40"/>
      <c r="P28" s="40"/>
    </row>
    <row r="29" spans="1:16" s="56" customFormat="1" ht="14.1" customHeight="1" x14ac:dyDescent="0.2">
      <c r="A29" s="40"/>
      <c r="B29" s="66"/>
      <c r="C29" s="68" t="s">
        <v>93</v>
      </c>
      <c r="D29" s="305">
        <v>3537</v>
      </c>
      <c r="E29" s="305">
        <v>44446</v>
      </c>
      <c r="F29" s="305">
        <v>981</v>
      </c>
      <c r="G29" s="305">
        <v>9215</v>
      </c>
      <c r="H29" s="328">
        <v>36445</v>
      </c>
      <c r="I29" s="328">
        <v>2995</v>
      </c>
      <c r="J29" s="328">
        <v>6219</v>
      </c>
      <c r="K29" s="328">
        <v>5035</v>
      </c>
      <c r="L29" s="328">
        <v>185</v>
      </c>
      <c r="M29" s="329">
        <v>122</v>
      </c>
      <c r="N29" s="90"/>
      <c r="O29" s="66"/>
      <c r="P29" s="83" t="s">
        <v>93</v>
      </c>
    </row>
    <row r="30" spans="1:16" s="40" customFormat="1" ht="14.1" customHeight="1" x14ac:dyDescent="0.2">
      <c r="A30" s="70">
        <v>50</v>
      </c>
      <c r="B30" s="71" t="s">
        <v>89</v>
      </c>
      <c r="C30" s="73">
        <v>100</v>
      </c>
      <c r="D30" s="305">
        <v>418</v>
      </c>
      <c r="E30" s="305">
        <v>30280</v>
      </c>
      <c r="F30" s="305">
        <v>82</v>
      </c>
      <c r="G30" s="305">
        <v>5950</v>
      </c>
      <c r="H30" s="328">
        <v>29917</v>
      </c>
      <c r="I30" s="328">
        <v>2440</v>
      </c>
      <c r="J30" s="328">
        <v>3510</v>
      </c>
      <c r="K30" s="328">
        <v>2853</v>
      </c>
      <c r="L30" s="328">
        <v>205</v>
      </c>
      <c r="M30" s="329">
        <v>182</v>
      </c>
      <c r="N30" s="92">
        <v>50</v>
      </c>
      <c r="O30" s="71" t="s">
        <v>89</v>
      </c>
      <c r="P30" s="84">
        <v>100</v>
      </c>
    </row>
    <row r="31" spans="1:16" s="40" customFormat="1" ht="14.1" customHeight="1" x14ac:dyDescent="0.2">
      <c r="A31" s="70">
        <v>100</v>
      </c>
      <c r="B31" s="71" t="s">
        <v>89</v>
      </c>
      <c r="C31" s="73">
        <v>200</v>
      </c>
      <c r="D31" s="305">
        <v>273</v>
      </c>
      <c r="E31" s="305">
        <v>37759</v>
      </c>
      <c r="F31" s="305">
        <v>37</v>
      </c>
      <c r="G31" s="305">
        <v>4854</v>
      </c>
      <c r="H31" s="328">
        <v>12853</v>
      </c>
      <c r="I31" s="328">
        <v>1005</v>
      </c>
      <c r="J31" s="328">
        <v>3849</v>
      </c>
      <c r="K31" s="328">
        <v>3564</v>
      </c>
      <c r="L31" s="328">
        <v>94</v>
      </c>
      <c r="M31" s="329" t="s">
        <v>2</v>
      </c>
      <c r="N31" s="92">
        <v>100</v>
      </c>
      <c r="O31" s="71" t="s">
        <v>89</v>
      </c>
      <c r="P31" s="84">
        <v>200</v>
      </c>
    </row>
    <row r="32" spans="1:16" s="40" customFormat="1" ht="14.1" customHeight="1" x14ac:dyDescent="0.2">
      <c r="A32" s="70">
        <v>200</v>
      </c>
      <c r="B32" s="754" t="s">
        <v>90</v>
      </c>
      <c r="C32" s="755"/>
      <c r="D32" s="305">
        <v>474</v>
      </c>
      <c r="E32" s="305">
        <v>350435</v>
      </c>
      <c r="F32" s="305">
        <v>40</v>
      </c>
      <c r="G32" s="305">
        <v>27379</v>
      </c>
      <c r="H32" s="328">
        <v>15369</v>
      </c>
      <c r="I32" s="328">
        <v>1262</v>
      </c>
      <c r="J32" s="328">
        <v>26117</v>
      </c>
      <c r="K32" s="328">
        <v>22756</v>
      </c>
      <c r="L32" s="328">
        <v>2925</v>
      </c>
      <c r="M32" s="328" t="s">
        <v>2</v>
      </c>
      <c r="N32" s="92">
        <v>200</v>
      </c>
      <c r="O32" s="754" t="s">
        <v>90</v>
      </c>
      <c r="P32" s="754"/>
    </row>
    <row r="33" spans="1:16" s="40" customFormat="1" ht="6.95" customHeight="1" x14ac:dyDescent="0.2">
      <c r="A33" s="70"/>
      <c r="B33" s="74"/>
      <c r="C33" s="76"/>
      <c r="D33" s="305"/>
      <c r="E33" s="305"/>
      <c r="F33" s="305"/>
      <c r="G33" s="305"/>
      <c r="H33" s="328"/>
      <c r="I33" s="328"/>
      <c r="J33" s="328"/>
      <c r="K33" s="328"/>
      <c r="L33" s="328"/>
      <c r="M33" s="329"/>
      <c r="N33" s="92"/>
      <c r="O33" s="74"/>
      <c r="P33" s="74"/>
    </row>
    <row r="34" spans="1:16" s="40" customFormat="1" ht="14.1" customHeight="1" x14ac:dyDescent="0.2">
      <c r="A34" s="77" t="s">
        <v>108</v>
      </c>
      <c r="B34" s="74"/>
      <c r="C34" s="76"/>
      <c r="D34" s="306">
        <v>4702</v>
      </c>
      <c r="E34" s="306">
        <v>462920</v>
      </c>
      <c r="F34" s="306">
        <v>1140</v>
      </c>
      <c r="G34" s="306">
        <v>47398</v>
      </c>
      <c r="H34" s="307">
        <v>94584</v>
      </c>
      <c r="I34" s="307">
        <v>7703</v>
      </c>
      <c r="J34" s="307">
        <v>39695</v>
      </c>
      <c r="K34" s="307">
        <v>34208</v>
      </c>
      <c r="L34" s="307">
        <v>3409</v>
      </c>
      <c r="M34" s="307">
        <v>818</v>
      </c>
      <c r="N34" s="93" t="s">
        <v>108</v>
      </c>
      <c r="O34" s="74"/>
      <c r="P34" s="74"/>
    </row>
    <row r="35" spans="1:16" s="40" customFormat="1" ht="14.1" customHeight="1" x14ac:dyDescent="0.2">
      <c r="A35" s="40" t="s">
        <v>109</v>
      </c>
      <c r="B35" s="79"/>
      <c r="C35" s="80"/>
      <c r="D35" s="226" t="s">
        <v>94</v>
      </c>
      <c r="E35" s="226" t="s">
        <v>94</v>
      </c>
      <c r="F35" s="226" t="s">
        <v>94</v>
      </c>
      <c r="G35" s="226" t="s">
        <v>94</v>
      </c>
      <c r="H35" s="226" t="s">
        <v>94</v>
      </c>
      <c r="I35" s="226" t="s">
        <v>94</v>
      </c>
      <c r="J35" s="226" t="s">
        <v>94</v>
      </c>
      <c r="K35" s="226" t="s">
        <v>94</v>
      </c>
      <c r="L35" s="226" t="s">
        <v>94</v>
      </c>
      <c r="M35" s="226" t="s">
        <v>94</v>
      </c>
      <c r="N35" s="90" t="s">
        <v>109</v>
      </c>
      <c r="O35" s="79"/>
      <c r="P35" s="79"/>
    </row>
    <row r="36" spans="1:16" s="56" customFormat="1" ht="14.1" customHeight="1" x14ac:dyDescent="0.2">
      <c r="A36" s="88" t="s">
        <v>118</v>
      </c>
      <c r="B36" s="754" t="s">
        <v>90</v>
      </c>
      <c r="C36" s="755"/>
      <c r="D36" s="305">
        <v>747</v>
      </c>
      <c r="E36" s="305">
        <v>388194</v>
      </c>
      <c r="F36" s="305">
        <v>77</v>
      </c>
      <c r="G36" s="305">
        <v>32233</v>
      </c>
      <c r="H36" s="327">
        <v>28222</v>
      </c>
      <c r="I36" s="327">
        <v>2267</v>
      </c>
      <c r="J36" s="327">
        <v>29966</v>
      </c>
      <c r="K36" s="328">
        <v>26320</v>
      </c>
      <c r="L36" s="328">
        <v>3019</v>
      </c>
      <c r="M36" s="329">
        <v>513</v>
      </c>
      <c r="N36" s="96" t="s">
        <v>118</v>
      </c>
      <c r="O36" s="754" t="s">
        <v>90</v>
      </c>
      <c r="P36" s="754"/>
    </row>
    <row r="37" spans="1:16" ht="17.25" customHeight="1" x14ac:dyDescent="0.2">
      <c r="A37" s="70"/>
      <c r="B37" s="837"/>
      <c r="C37" s="837"/>
      <c r="D37" s="89"/>
      <c r="E37" s="89"/>
      <c r="F37" s="65"/>
      <c r="G37" s="65"/>
      <c r="H37" s="65"/>
      <c r="I37" s="65"/>
      <c r="N37" s="70"/>
      <c r="O37" s="837"/>
      <c r="P37" s="837"/>
    </row>
  </sheetData>
  <sheetProtection password="DD3F"/>
  <mergeCells count="33">
    <mergeCell ref="A4:C7"/>
    <mergeCell ref="A9:C10"/>
    <mergeCell ref="H4:M5"/>
    <mergeCell ref="O37:P37"/>
    <mergeCell ref="B22:C22"/>
    <mergeCell ref="O22:P22"/>
    <mergeCell ref="E6:E9"/>
    <mergeCell ref="F6:F9"/>
    <mergeCell ref="G6:G9"/>
    <mergeCell ref="H27:M27"/>
    <mergeCell ref="B32:C32"/>
    <mergeCell ref="O32:P32"/>
    <mergeCell ref="I10:M10"/>
    <mergeCell ref="D12:G12"/>
    <mergeCell ref="N9:P10"/>
    <mergeCell ref="K7:M7"/>
    <mergeCell ref="B37:C37"/>
    <mergeCell ref="D27:G27"/>
    <mergeCell ref="H6:I9"/>
    <mergeCell ref="N8:P8"/>
    <mergeCell ref="B36:C36"/>
    <mergeCell ref="O36:P36"/>
    <mergeCell ref="N4:P7"/>
    <mergeCell ref="D6:D9"/>
    <mergeCell ref="F4:G5"/>
    <mergeCell ref="D4:E5"/>
    <mergeCell ref="H12:M12"/>
    <mergeCell ref="A8:C8"/>
    <mergeCell ref="K8:K9"/>
    <mergeCell ref="L8:L9"/>
    <mergeCell ref="M8:M9"/>
    <mergeCell ref="J6:M6"/>
    <mergeCell ref="J7:J9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Normal="100" workbookViewId="0">
      <selection activeCell="D5" sqref="D5:E6"/>
    </sheetView>
  </sheetViews>
  <sheetFormatPr baseColWidth="10" defaultRowHeight="12.75" customHeight="1" x14ac:dyDescent="0.2"/>
  <cols>
    <col min="1" max="1" width="7.7109375" style="17" customWidth="1"/>
    <col min="2" max="2" width="3.7109375" style="17" customWidth="1"/>
    <col min="3" max="3" width="8.140625" style="17" customWidth="1"/>
    <col min="4" max="4" width="12.140625" style="17" customWidth="1"/>
    <col min="5" max="5" width="16.7109375" style="17" customWidth="1"/>
    <col min="6" max="6" width="10.5703125" style="17" customWidth="1"/>
    <col min="7" max="7" width="13.140625" style="17" customWidth="1"/>
    <col min="8" max="8" width="14.7109375" style="17" customWidth="1"/>
    <col min="9" max="13" width="13.28515625" style="17" customWidth="1"/>
    <col min="14" max="14" width="7.7109375" style="17" customWidth="1"/>
    <col min="15" max="15" width="3.7109375" style="17" customWidth="1"/>
    <col min="16" max="16" width="8.7109375" style="17" customWidth="1"/>
    <col min="17" max="16384" width="11.42578125" style="17"/>
  </cols>
  <sheetData>
    <row r="1" spans="1:16" s="38" customFormat="1" ht="15" customHeight="1" x14ac:dyDescent="0.2">
      <c r="A1" s="37" t="s">
        <v>339</v>
      </c>
      <c r="D1" s="39"/>
      <c r="N1" s="37"/>
    </row>
    <row r="2" spans="1:16" s="38" customFormat="1" ht="15" customHeight="1" x14ac:dyDescent="0.2">
      <c r="A2" s="37" t="s">
        <v>558</v>
      </c>
      <c r="D2" s="39"/>
      <c r="N2" s="37"/>
    </row>
    <row r="3" spans="1:16" s="38" customFormat="1" ht="15" customHeight="1" x14ac:dyDescent="0.2">
      <c r="A3" s="37" t="s">
        <v>548</v>
      </c>
      <c r="D3" s="39"/>
      <c r="N3" s="37"/>
    </row>
    <row r="4" spans="1:16" s="38" customFormat="1" ht="15" customHeight="1" x14ac:dyDescent="0.2">
      <c r="A4" s="326"/>
    </row>
    <row r="5" spans="1:16" s="38" customFormat="1" ht="12" customHeight="1" x14ac:dyDescent="0.2">
      <c r="A5" s="662" t="s">
        <v>75</v>
      </c>
      <c r="B5" s="670"/>
      <c r="C5" s="670"/>
      <c r="D5" s="670" t="s">
        <v>101</v>
      </c>
      <c r="E5" s="670"/>
      <c r="F5" s="822"/>
      <c r="G5" s="823"/>
      <c r="H5" s="841" t="s">
        <v>112</v>
      </c>
      <c r="I5" s="839" t="s">
        <v>128</v>
      </c>
      <c r="J5" s="839"/>
      <c r="K5" s="839"/>
      <c r="L5" s="839"/>
      <c r="M5" s="840"/>
      <c r="N5" s="670" t="s">
        <v>75</v>
      </c>
      <c r="O5" s="670"/>
      <c r="P5" s="674"/>
    </row>
    <row r="6" spans="1:16" ht="12" customHeight="1" x14ac:dyDescent="0.2">
      <c r="A6" s="663"/>
      <c r="B6" s="665"/>
      <c r="C6" s="665"/>
      <c r="D6" s="665"/>
      <c r="E6" s="665"/>
      <c r="F6" s="824"/>
      <c r="G6" s="825"/>
      <c r="H6" s="825"/>
      <c r="I6" s="828"/>
      <c r="J6" s="828"/>
      <c r="K6" s="828"/>
      <c r="L6" s="828"/>
      <c r="M6" s="829"/>
      <c r="N6" s="665"/>
      <c r="O6" s="665"/>
      <c r="P6" s="669"/>
    </row>
    <row r="7" spans="1:16" ht="12" customHeight="1" x14ac:dyDescent="0.2">
      <c r="A7" s="663"/>
      <c r="B7" s="665"/>
      <c r="C7" s="665"/>
      <c r="D7" s="666" t="s">
        <v>22</v>
      </c>
      <c r="E7" s="665" t="s">
        <v>26</v>
      </c>
      <c r="F7" s="666" t="s">
        <v>340</v>
      </c>
      <c r="G7" s="665" t="s">
        <v>103</v>
      </c>
      <c r="H7" s="669" t="s">
        <v>424</v>
      </c>
      <c r="I7" s="663" t="s">
        <v>129</v>
      </c>
      <c r="J7" s="665"/>
      <c r="K7" s="666" t="s">
        <v>105</v>
      </c>
      <c r="L7" s="666"/>
      <c r="M7" s="666"/>
      <c r="N7" s="665"/>
      <c r="O7" s="665"/>
      <c r="P7" s="669"/>
    </row>
    <row r="8" spans="1:16" ht="12" customHeight="1" x14ac:dyDescent="0.2">
      <c r="A8" s="704"/>
      <c r="B8" s="699"/>
      <c r="C8" s="699"/>
      <c r="D8" s="666"/>
      <c r="E8" s="665"/>
      <c r="F8" s="666"/>
      <c r="G8" s="665"/>
      <c r="H8" s="669"/>
      <c r="I8" s="663"/>
      <c r="J8" s="665"/>
      <c r="K8" s="666" t="s">
        <v>38</v>
      </c>
      <c r="L8" s="666" t="s">
        <v>106</v>
      </c>
      <c r="M8" s="666"/>
      <c r="N8" s="699"/>
      <c r="O8" s="699"/>
      <c r="P8" s="687"/>
    </row>
    <row r="9" spans="1:16" ht="6" customHeight="1" x14ac:dyDescent="0.2">
      <c r="A9" s="835"/>
      <c r="B9" s="694"/>
      <c r="C9" s="694"/>
      <c r="D9" s="666"/>
      <c r="E9" s="665"/>
      <c r="F9" s="666"/>
      <c r="G9" s="665"/>
      <c r="H9" s="669"/>
      <c r="I9" s="663"/>
      <c r="J9" s="665"/>
      <c r="K9" s="666"/>
      <c r="L9" s="666" t="s">
        <v>24</v>
      </c>
      <c r="M9" s="666" t="s">
        <v>9</v>
      </c>
      <c r="N9" s="833"/>
      <c r="O9" s="694"/>
      <c r="P9" s="834"/>
    </row>
    <row r="10" spans="1:16" ht="20.100000000000001" customHeight="1" x14ac:dyDescent="0.2">
      <c r="A10" s="743" t="s">
        <v>85</v>
      </c>
      <c r="B10" s="743"/>
      <c r="C10" s="744"/>
      <c r="D10" s="664"/>
      <c r="E10" s="665"/>
      <c r="F10" s="666"/>
      <c r="G10" s="665"/>
      <c r="H10" s="669"/>
      <c r="I10" s="663"/>
      <c r="J10" s="665"/>
      <c r="K10" s="666"/>
      <c r="L10" s="666"/>
      <c r="M10" s="677"/>
      <c r="N10" s="820" t="s">
        <v>85</v>
      </c>
      <c r="O10" s="743"/>
      <c r="P10" s="743"/>
    </row>
    <row r="11" spans="1:16" ht="12" customHeight="1" x14ac:dyDescent="0.2">
      <c r="A11" s="745"/>
      <c r="B11" s="745"/>
      <c r="C11" s="746"/>
      <c r="D11" s="297" t="s">
        <v>3</v>
      </c>
      <c r="E11" s="325" t="s">
        <v>31</v>
      </c>
      <c r="F11" s="325" t="s">
        <v>3</v>
      </c>
      <c r="G11" s="324" t="s">
        <v>31</v>
      </c>
      <c r="H11" s="372" t="s">
        <v>427</v>
      </c>
      <c r="I11" s="371" t="s">
        <v>425</v>
      </c>
      <c r="J11" s="717" t="s">
        <v>31</v>
      </c>
      <c r="K11" s="717"/>
      <c r="L11" s="717"/>
      <c r="M11" s="831"/>
      <c r="N11" s="821"/>
      <c r="O11" s="745"/>
      <c r="P11" s="745"/>
    </row>
    <row r="12" spans="1:16" s="40" customFormat="1" ht="14.1" customHeight="1" x14ac:dyDescent="0.2">
      <c r="D12" s="57"/>
      <c r="E12" s="57"/>
      <c r="F12" s="253"/>
      <c r="G12" s="71"/>
      <c r="H12" s="71"/>
      <c r="I12" s="254"/>
      <c r="J12" s="57"/>
    </row>
    <row r="13" spans="1:16" s="40" customFormat="1" ht="14.1" customHeight="1" x14ac:dyDescent="0.2">
      <c r="B13" s="56"/>
      <c r="C13" s="56"/>
      <c r="D13" s="750" t="s">
        <v>87</v>
      </c>
      <c r="E13" s="750"/>
      <c r="F13" s="750"/>
      <c r="G13" s="750"/>
      <c r="H13" s="367"/>
      <c r="I13" s="750" t="s">
        <v>87</v>
      </c>
      <c r="J13" s="750"/>
      <c r="K13" s="750"/>
      <c r="L13" s="750"/>
      <c r="M13" s="750"/>
      <c r="O13" s="56"/>
      <c r="P13" s="56"/>
    </row>
    <row r="14" spans="1:16" s="40" customFormat="1" ht="14.1" customHeight="1" x14ac:dyDescent="0.2">
      <c r="B14" s="44"/>
      <c r="C14" s="64"/>
      <c r="D14" s="89"/>
      <c r="E14" s="89"/>
      <c r="F14" s="65"/>
      <c r="G14" s="65"/>
      <c r="H14" s="65"/>
      <c r="I14" s="65"/>
      <c r="J14" s="65"/>
      <c r="O14" s="44"/>
      <c r="P14" s="64"/>
    </row>
    <row r="15" spans="1:16" s="40" customFormat="1" ht="14.1" customHeight="1" x14ac:dyDescent="0.2">
      <c r="B15" s="66"/>
      <c r="C15" s="68" t="s">
        <v>88</v>
      </c>
      <c r="D15" s="305">
        <v>452</v>
      </c>
      <c r="E15" s="305">
        <v>52279</v>
      </c>
      <c r="F15" s="305">
        <v>179</v>
      </c>
      <c r="G15" s="305">
        <v>19094</v>
      </c>
      <c r="H15" s="327">
        <v>5340790</v>
      </c>
      <c r="I15" s="327">
        <v>4523974</v>
      </c>
      <c r="J15" s="327">
        <v>18096</v>
      </c>
      <c r="K15" s="327">
        <v>998</v>
      </c>
      <c r="L15" s="328">
        <v>710</v>
      </c>
      <c r="M15" s="329">
        <v>62</v>
      </c>
      <c r="N15" s="90"/>
      <c r="O15" s="66"/>
      <c r="P15" s="83" t="s">
        <v>88</v>
      </c>
    </row>
    <row r="16" spans="1:16" s="40" customFormat="1" ht="14.1" customHeight="1" x14ac:dyDescent="0.2">
      <c r="A16" s="70">
        <v>5</v>
      </c>
      <c r="B16" s="71" t="s">
        <v>89</v>
      </c>
      <c r="C16" s="73">
        <v>10</v>
      </c>
      <c r="D16" s="305">
        <v>978</v>
      </c>
      <c r="E16" s="305">
        <v>7166</v>
      </c>
      <c r="F16" s="305">
        <v>433</v>
      </c>
      <c r="G16" s="305">
        <v>2955</v>
      </c>
      <c r="H16" s="327">
        <v>77417</v>
      </c>
      <c r="I16" s="327">
        <v>63972</v>
      </c>
      <c r="J16" s="327">
        <v>256</v>
      </c>
      <c r="K16" s="328">
        <v>2699</v>
      </c>
      <c r="L16" s="328">
        <v>1991</v>
      </c>
      <c r="M16" s="329">
        <v>53</v>
      </c>
      <c r="N16" s="92">
        <v>5</v>
      </c>
      <c r="O16" s="71" t="s">
        <v>89</v>
      </c>
      <c r="P16" s="84">
        <v>10</v>
      </c>
    </row>
    <row r="17" spans="1:16" s="40" customFormat="1" ht="14.1" customHeight="1" x14ac:dyDescent="0.2">
      <c r="A17" s="70">
        <v>10</v>
      </c>
      <c r="B17" s="71" t="s">
        <v>89</v>
      </c>
      <c r="C17" s="73">
        <v>20</v>
      </c>
      <c r="D17" s="305">
        <v>903</v>
      </c>
      <c r="E17" s="305">
        <v>12710</v>
      </c>
      <c r="F17" s="305">
        <v>383</v>
      </c>
      <c r="G17" s="305">
        <v>4199</v>
      </c>
      <c r="H17" s="327">
        <v>246058</v>
      </c>
      <c r="I17" s="327">
        <v>190714</v>
      </c>
      <c r="J17" s="327">
        <v>763</v>
      </c>
      <c r="K17" s="327">
        <v>3436</v>
      </c>
      <c r="L17" s="328">
        <v>2521</v>
      </c>
      <c r="M17" s="329">
        <v>114</v>
      </c>
      <c r="N17" s="92">
        <v>10</v>
      </c>
      <c r="O17" s="71" t="s">
        <v>89</v>
      </c>
      <c r="P17" s="84">
        <v>20</v>
      </c>
    </row>
    <row r="18" spans="1:16" s="40" customFormat="1" ht="14.1" customHeight="1" x14ac:dyDescent="0.2">
      <c r="A18" s="70">
        <v>20</v>
      </c>
      <c r="B18" s="71" t="s">
        <v>89</v>
      </c>
      <c r="C18" s="73">
        <v>50</v>
      </c>
      <c r="D18" s="305">
        <v>820</v>
      </c>
      <c r="E18" s="305">
        <v>17564</v>
      </c>
      <c r="F18" s="305">
        <v>316</v>
      </c>
      <c r="G18" s="305">
        <v>6264</v>
      </c>
      <c r="H18" s="327">
        <v>265479</v>
      </c>
      <c r="I18" s="328">
        <v>235102</v>
      </c>
      <c r="J18" s="328">
        <v>940</v>
      </c>
      <c r="K18" s="328">
        <v>5323</v>
      </c>
      <c r="L18" s="328">
        <v>4485</v>
      </c>
      <c r="M18" s="329">
        <v>117</v>
      </c>
      <c r="N18" s="92">
        <v>20</v>
      </c>
      <c r="O18" s="71" t="s">
        <v>89</v>
      </c>
      <c r="P18" s="84">
        <v>50</v>
      </c>
    </row>
    <row r="19" spans="1:16" s="40" customFormat="1" ht="14.1" customHeight="1" x14ac:dyDescent="0.2">
      <c r="A19" s="70">
        <v>50</v>
      </c>
      <c r="B19" s="71" t="s">
        <v>89</v>
      </c>
      <c r="C19" s="73">
        <v>100</v>
      </c>
      <c r="D19" s="305">
        <v>456</v>
      </c>
      <c r="E19" s="305">
        <v>22384</v>
      </c>
      <c r="F19" s="305">
        <v>178</v>
      </c>
      <c r="G19" s="305">
        <v>8036</v>
      </c>
      <c r="H19" s="327">
        <v>165409</v>
      </c>
      <c r="I19" s="328">
        <v>122717</v>
      </c>
      <c r="J19" s="328">
        <v>491</v>
      </c>
      <c r="K19" s="328">
        <v>7545</v>
      </c>
      <c r="L19" s="328">
        <v>6819</v>
      </c>
      <c r="M19" s="329">
        <v>205</v>
      </c>
      <c r="N19" s="92">
        <v>50</v>
      </c>
      <c r="O19" s="71" t="s">
        <v>89</v>
      </c>
      <c r="P19" s="84">
        <v>100</v>
      </c>
    </row>
    <row r="20" spans="1:16" s="40" customFormat="1" ht="14.1" customHeight="1" x14ac:dyDescent="0.2">
      <c r="A20" s="70">
        <v>100</v>
      </c>
      <c r="B20" s="71" t="s">
        <v>89</v>
      </c>
      <c r="C20" s="73">
        <v>200</v>
      </c>
      <c r="D20" s="305">
        <v>427</v>
      </c>
      <c r="E20" s="305">
        <v>37192</v>
      </c>
      <c r="F20" s="305">
        <v>107</v>
      </c>
      <c r="G20" s="305">
        <v>7941</v>
      </c>
      <c r="H20" s="327">
        <v>166926</v>
      </c>
      <c r="I20" s="328" t="s">
        <v>2</v>
      </c>
      <c r="J20" s="328" t="s">
        <v>2</v>
      </c>
      <c r="K20" s="328">
        <v>7377</v>
      </c>
      <c r="L20" s="328">
        <v>6898</v>
      </c>
      <c r="M20" s="328" t="s">
        <v>2</v>
      </c>
      <c r="N20" s="92">
        <v>100</v>
      </c>
      <c r="O20" s="71" t="s">
        <v>89</v>
      </c>
      <c r="P20" s="84">
        <v>200</v>
      </c>
    </row>
    <row r="21" spans="1:16" s="40" customFormat="1" ht="14.1" customHeight="1" x14ac:dyDescent="0.2">
      <c r="A21" s="70">
        <v>200</v>
      </c>
      <c r="B21" s="71" t="s">
        <v>89</v>
      </c>
      <c r="C21" s="73">
        <v>500</v>
      </c>
      <c r="D21" s="305">
        <v>299</v>
      </c>
      <c r="E21" s="305">
        <v>45823</v>
      </c>
      <c r="F21" s="305">
        <v>48</v>
      </c>
      <c r="G21" s="305">
        <v>4290</v>
      </c>
      <c r="H21" s="327">
        <v>67701</v>
      </c>
      <c r="I21" s="328">
        <v>53306</v>
      </c>
      <c r="J21" s="328">
        <v>213</v>
      </c>
      <c r="K21" s="328">
        <v>4077</v>
      </c>
      <c r="L21" s="328">
        <v>3798</v>
      </c>
      <c r="M21" s="329">
        <v>92</v>
      </c>
      <c r="N21" s="92">
        <v>200</v>
      </c>
      <c r="O21" s="71" t="s">
        <v>89</v>
      </c>
      <c r="P21" s="84">
        <v>500</v>
      </c>
    </row>
    <row r="22" spans="1:16" s="40" customFormat="1" ht="14.1" customHeight="1" x14ac:dyDescent="0.2">
      <c r="A22" s="70">
        <v>500</v>
      </c>
      <c r="B22" s="71" t="s">
        <v>89</v>
      </c>
      <c r="C22" s="73">
        <v>1000</v>
      </c>
      <c r="D22" s="305">
        <v>157</v>
      </c>
      <c r="E22" s="305">
        <v>69987</v>
      </c>
      <c r="F22" s="305">
        <v>9</v>
      </c>
      <c r="G22" s="305">
        <v>2087</v>
      </c>
      <c r="H22" s="327">
        <v>204082</v>
      </c>
      <c r="I22" s="328">
        <v>112792</v>
      </c>
      <c r="J22" s="328">
        <v>451</v>
      </c>
      <c r="K22" s="328">
        <v>1635</v>
      </c>
      <c r="L22" s="328">
        <v>1621</v>
      </c>
      <c r="M22" s="328" t="s">
        <v>2</v>
      </c>
      <c r="N22" s="92">
        <v>500</v>
      </c>
      <c r="O22" s="71" t="s">
        <v>89</v>
      </c>
      <c r="P22" s="84">
        <v>1000</v>
      </c>
    </row>
    <row r="23" spans="1:16" s="40" customFormat="1" ht="14.1" customHeight="1" x14ac:dyDescent="0.2">
      <c r="A23" s="70">
        <v>1000</v>
      </c>
      <c r="B23" s="754" t="s">
        <v>90</v>
      </c>
      <c r="C23" s="755"/>
      <c r="D23" s="305">
        <v>210</v>
      </c>
      <c r="E23" s="305">
        <v>197815</v>
      </c>
      <c r="F23" s="305">
        <v>3</v>
      </c>
      <c r="G23" s="305">
        <v>1998</v>
      </c>
      <c r="H23" s="327">
        <v>21748</v>
      </c>
      <c r="I23" s="328" t="s">
        <v>2</v>
      </c>
      <c r="J23" s="328" t="s">
        <v>2</v>
      </c>
      <c r="K23" s="328">
        <v>1976</v>
      </c>
      <c r="L23" s="328">
        <v>1923</v>
      </c>
      <c r="M23" s="329" t="s">
        <v>89</v>
      </c>
      <c r="N23" s="92">
        <v>1000</v>
      </c>
      <c r="O23" s="754" t="s">
        <v>90</v>
      </c>
      <c r="P23" s="754"/>
    </row>
    <row r="24" spans="1:16" s="40" customFormat="1" ht="6.95" customHeight="1" x14ac:dyDescent="0.2">
      <c r="A24" s="70"/>
      <c r="B24" s="74"/>
      <c r="C24" s="76"/>
      <c r="D24" s="305"/>
      <c r="E24" s="305"/>
      <c r="F24" s="305"/>
      <c r="G24" s="305"/>
      <c r="H24" s="327"/>
      <c r="I24" s="328"/>
      <c r="J24" s="328"/>
      <c r="K24" s="328"/>
      <c r="L24" s="328"/>
      <c r="M24" s="329"/>
      <c r="N24" s="92"/>
      <c r="O24" s="74"/>
      <c r="P24" s="74"/>
    </row>
    <row r="25" spans="1:16" s="40" customFormat="1" ht="14.1" customHeight="1" x14ac:dyDescent="0.2">
      <c r="A25" s="77" t="s">
        <v>108</v>
      </c>
      <c r="B25" s="74"/>
      <c r="C25" s="76"/>
      <c r="D25" s="306">
        <v>4702</v>
      </c>
      <c r="E25" s="306">
        <v>462920</v>
      </c>
      <c r="F25" s="306">
        <v>1656</v>
      </c>
      <c r="G25" s="306">
        <v>56864</v>
      </c>
      <c r="H25" s="306">
        <v>6555610</v>
      </c>
      <c r="I25" s="393">
        <v>5448909</v>
      </c>
      <c r="J25" s="307">
        <v>21796</v>
      </c>
      <c r="K25" s="307">
        <v>35068</v>
      </c>
      <c r="L25" s="307">
        <v>30766</v>
      </c>
      <c r="M25" s="391">
        <v>801</v>
      </c>
      <c r="N25" s="93" t="s">
        <v>108</v>
      </c>
      <c r="O25" s="74"/>
      <c r="P25" s="74"/>
    </row>
    <row r="26" spans="1:16" s="40" customFormat="1" ht="14.1" customHeight="1" x14ac:dyDescent="0.2">
      <c r="A26" s="70"/>
      <c r="B26" s="85"/>
      <c r="C26" s="85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70"/>
      <c r="O26" s="85"/>
      <c r="P26" s="85"/>
    </row>
    <row r="27" spans="1:16" s="40" customFormat="1" ht="14.1" customHeight="1" x14ac:dyDescent="0.2">
      <c r="A27" s="70"/>
      <c r="B27" s="85"/>
      <c r="C27" s="85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70"/>
      <c r="O27" s="85"/>
      <c r="P27" s="85"/>
    </row>
    <row r="28" spans="1:16" s="56" customFormat="1" ht="14.1" customHeight="1" x14ac:dyDescent="0.2">
      <c r="D28" s="838" t="s">
        <v>92</v>
      </c>
      <c r="E28" s="838"/>
      <c r="F28" s="838"/>
      <c r="G28" s="838"/>
      <c r="H28" s="368"/>
      <c r="I28" s="838" t="s">
        <v>92</v>
      </c>
      <c r="J28" s="838"/>
      <c r="K28" s="838"/>
      <c r="L28" s="838"/>
      <c r="M28" s="838"/>
    </row>
    <row r="29" spans="1:16" s="40" customFormat="1" ht="14.1" customHeight="1" x14ac:dyDescent="0.2"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6" s="40" customFormat="1" ht="14.1" customHeight="1" x14ac:dyDescent="0.2">
      <c r="B30" s="66"/>
      <c r="C30" s="67" t="s">
        <v>93</v>
      </c>
      <c r="D30" s="305">
        <v>3537</v>
      </c>
      <c r="E30" s="305">
        <v>44446</v>
      </c>
      <c r="F30" s="305">
        <v>1412</v>
      </c>
      <c r="G30" s="305">
        <v>15555</v>
      </c>
      <c r="H30" s="327">
        <v>453834</v>
      </c>
      <c r="I30" s="327">
        <v>219352</v>
      </c>
      <c r="J30" s="327">
        <v>877</v>
      </c>
      <c r="K30" s="327">
        <v>14677</v>
      </c>
      <c r="L30" s="327">
        <v>11496</v>
      </c>
      <c r="M30" s="330">
        <v>460</v>
      </c>
      <c r="N30" s="90"/>
      <c r="O30" s="66"/>
      <c r="P30" s="83" t="s">
        <v>93</v>
      </c>
    </row>
    <row r="31" spans="1:16" s="40" customFormat="1" ht="14.1" customHeight="1" x14ac:dyDescent="0.2">
      <c r="A31" s="70">
        <v>50</v>
      </c>
      <c r="B31" s="71" t="s">
        <v>89</v>
      </c>
      <c r="C31" s="72">
        <v>100</v>
      </c>
      <c r="D31" s="305">
        <v>418</v>
      </c>
      <c r="E31" s="305">
        <v>30280</v>
      </c>
      <c r="F31" s="305">
        <v>147</v>
      </c>
      <c r="G31" s="305">
        <v>10802</v>
      </c>
      <c r="H31" s="327">
        <v>546331</v>
      </c>
      <c r="I31" s="327">
        <v>503575</v>
      </c>
      <c r="J31" s="327">
        <v>2014</v>
      </c>
      <c r="K31" s="327">
        <v>8787</v>
      </c>
      <c r="L31" s="327">
        <v>8036</v>
      </c>
      <c r="M31" s="330">
        <v>267</v>
      </c>
      <c r="N31" s="92">
        <v>50</v>
      </c>
      <c r="O31" s="71" t="s">
        <v>89</v>
      </c>
      <c r="P31" s="84">
        <v>100</v>
      </c>
    </row>
    <row r="32" spans="1:16" s="40" customFormat="1" ht="14.1" customHeight="1" x14ac:dyDescent="0.2">
      <c r="A32" s="70">
        <v>100</v>
      </c>
      <c r="B32" s="71" t="s">
        <v>89</v>
      </c>
      <c r="C32" s="72">
        <v>200</v>
      </c>
      <c r="D32" s="305">
        <v>273</v>
      </c>
      <c r="E32" s="305">
        <v>37759</v>
      </c>
      <c r="F32" s="305">
        <v>63</v>
      </c>
      <c r="G32" s="305">
        <v>8492</v>
      </c>
      <c r="H32" s="327">
        <v>610834</v>
      </c>
      <c r="I32" s="327">
        <v>570007</v>
      </c>
      <c r="J32" s="327">
        <v>2280</v>
      </c>
      <c r="K32" s="327">
        <v>6212</v>
      </c>
      <c r="L32" s="327">
        <v>5919</v>
      </c>
      <c r="M32" s="330">
        <v>69</v>
      </c>
      <c r="N32" s="92">
        <v>100</v>
      </c>
      <c r="O32" s="71" t="s">
        <v>89</v>
      </c>
      <c r="P32" s="84">
        <v>200</v>
      </c>
    </row>
    <row r="33" spans="1:16" s="40" customFormat="1" ht="14.1" customHeight="1" x14ac:dyDescent="0.2">
      <c r="A33" s="70">
        <v>200</v>
      </c>
      <c r="B33" s="754" t="s">
        <v>90</v>
      </c>
      <c r="C33" s="773"/>
      <c r="D33" s="305">
        <v>474</v>
      </c>
      <c r="E33" s="305">
        <v>350435</v>
      </c>
      <c r="F33" s="305">
        <v>34</v>
      </c>
      <c r="G33" s="305">
        <v>22015</v>
      </c>
      <c r="H33" s="327">
        <v>4944611</v>
      </c>
      <c r="I33" s="327">
        <v>4155975</v>
      </c>
      <c r="J33" s="327">
        <v>16624</v>
      </c>
      <c r="K33" s="327">
        <v>5391</v>
      </c>
      <c r="L33" s="327">
        <v>5315</v>
      </c>
      <c r="M33" s="330">
        <v>5</v>
      </c>
      <c r="N33" s="92">
        <v>200</v>
      </c>
      <c r="O33" s="754" t="s">
        <v>90</v>
      </c>
      <c r="P33" s="754"/>
    </row>
    <row r="34" spans="1:16" s="40" customFormat="1" ht="6.95" customHeight="1" x14ac:dyDescent="0.2">
      <c r="A34" s="70"/>
      <c r="B34" s="74"/>
      <c r="C34" s="75"/>
      <c r="D34" s="305"/>
      <c r="E34" s="305"/>
      <c r="F34" s="305"/>
      <c r="G34" s="305"/>
      <c r="H34" s="327"/>
      <c r="I34" s="327"/>
      <c r="J34" s="327"/>
      <c r="K34" s="327"/>
      <c r="L34" s="327"/>
      <c r="M34" s="330"/>
      <c r="N34" s="92"/>
      <c r="O34" s="74"/>
      <c r="P34" s="74"/>
    </row>
    <row r="35" spans="1:16" s="40" customFormat="1" ht="14.1" customHeight="1" x14ac:dyDescent="0.2">
      <c r="A35" s="77" t="s">
        <v>108</v>
      </c>
      <c r="B35" s="74"/>
      <c r="C35" s="75"/>
      <c r="D35" s="306">
        <v>4702</v>
      </c>
      <c r="E35" s="306">
        <v>462920</v>
      </c>
      <c r="F35" s="306">
        <v>1656</v>
      </c>
      <c r="G35" s="306">
        <v>56864</v>
      </c>
      <c r="H35" s="306">
        <v>6555610</v>
      </c>
      <c r="I35" s="373">
        <v>5448909</v>
      </c>
      <c r="J35" s="306">
        <v>21796</v>
      </c>
      <c r="K35" s="306">
        <v>35068</v>
      </c>
      <c r="L35" s="306">
        <v>30766</v>
      </c>
      <c r="M35" s="331">
        <v>801</v>
      </c>
      <c r="N35" s="93" t="s">
        <v>108</v>
      </c>
      <c r="O35" s="74"/>
      <c r="P35" s="74"/>
    </row>
    <row r="36" spans="1:16" s="56" customFormat="1" ht="14.1" customHeight="1" x14ac:dyDescent="0.2">
      <c r="A36" s="40" t="s">
        <v>109</v>
      </c>
      <c r="B36" s="79"/>
      <c r="C36" s="99"/>
      <c r="D36" s="226" t="s">
        <v>94</v>
      </c>
      <c r="E36" s="226" t="s">
        <v>94</v>
      </c>
      <c r="F36" s="305"/>
      <c r="G36" s="305"/>
      <c r="H36" s="327" t="s">
        <v>94</v>
      </c>
      <c r="J36" s="327" t="s">
        <v>94</v>
      </c>
      <c r="K36" s="327" t="s">
        <v>94</v>
      </c>
      <c r="L36" s="327" t="s">
        <v>94</v>
      </c>
      <c r="M36" s="330" t="s">
        <v>94</v>
      </c>
      <c r="N36" s="90" t="s">
        <v>109</v>
      </c>
      <c r="O36" s="79"/>
      <c r="P36" s="79"/>
    </row>
    <row r="37" spans="1:16" s="40" customFormat="1" ht="14.1" customHeight="1" x14ac:dyDescent="0.2">
      <c r="A37" s="88" t="s">
        <v>118</v>
      </c>
      <c r="B37" s="754" t="s">
        <v>90</v>
      </c>
      <c r="C37" s="773"/>
      <c r="D37" s="305">
        <v>747</v>
      </c>
      <c r="E37" s="305">
        <v>388194</v>
      </c>
      <c r="F37" s="305">
        <v>97</v>
      </c>
      <c r="G37" s="305">
        <v>30507</v>
      </c>
      <c r="H37" s="327">
        <v>5555445</v>
      </c>
      <c r="I37" s="327">
        <v>4725982</v>
      </c>
      <c r="J37" s="327">
        <v>18904</v>
      </c>
      <c r="K37" s="327">
        <v>11603</v>
      </c>
      <c r="L37" s="327">
        <v>11234</v>
      </c>
      <c r="M37" s="330">
        <v>74</v>
      </c>
      <c r="N37" s="96" t="s">
        <v>118</v>
      </c>
      <c r="O37" s="754" t="s">
        <v>90</v>
      </c>
      <c r="P37" s="754"/>
    </row>
    <row r="38" spans="1:16" ht="10.5" customHeight="1" x14ac:dyDescent="0.2">
      <c r="D38" s="335"/>
      <c r="E38" s="335"/>
      <c r="F38" s="81"/>
      <c r="G38" s="81"/>
      <c r="H38" s="81"/>
      <c r="I38" s="81"/>
      <c r="J38" s="81"/>
    </row>
    <row r="39" spans="1:16" ht="10.5" customHeight="1" x14ac:dyDescent="0.2">
      <c r="A39" s="17" t="s">
        <v>8</v>
      </c>
    </row>
    <row r="40" spans="1:16" ht="10.5" customHeight="1" x14ac:dyDescent="0.2">
      <c r="A40" s="17" t="s">
        <v>341</v>
      </c>
    </row>
  </sheetData>
  <sheetProtection password="DD3F"/>
  <mergeCells count="32">
    <mergeCell ref="N10:P11"/>
    <mergeCell ref="D5:E6"/>
    <mergeCell ref="N5:P8"/>
    <mergeCell ref="D7:D10"/>
    <mergeCell ref="E7:E10"/>
    <mergeCell ref="F7:F10"/>
    <mergeCell ref="G7:G10"/>
    <mergeCell ref="N9:P9"/>
    <mergeCell ref="F5:G6"/>
    <mergeCell ref="A9:C9"/>
    <mergeCell ref="L9:L10"/>
    <mergeCell ref="M9:M10"/>
    <mergeCell ref="I7:J10"/>
    <mergeCell ref="A5:C8"/>
    <mergeCell ref="A10:C11"/>
    <mergeCell ref="I5:M6"/>
    <mergeCell ref="J11:M11"/>
    <mergeCell ref="H5:H6"/>
    <mergeCell ref="D13:G13"/>
    <mergeCell ref="I13:M13"/>
    <mergeCell ref="K7:M7"/>
    <mergeCell ref="K8:K10"/>
    <mergeCell ref="L8:M8"/>
    <mergeCell ref="H7:H10"/>
    <mergeCell ref="B37:C37"/>
    <mergeCell ref="O37:P37"/>
    <mergeCell ref="B23:C23"/>
    <mergeCell ref="O23:P23"/>
    <mergeCell ref="D28:G28"/>
    <mergeCell ref="B33:C33"/>
    <mergeCell ref="O33:P33"/>
    <mergeCell ref="I28:M28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/>
  </sheetViews>
  <sheetFormatPr baseColWidth="10" defaultRowHeight="12.75" customHeight="1" x14ac:dyDescent="0.2"/>
  <cols>
    <col min="1" max="1" width="7.7109375" style="17" customWidth="1"/>
    <col min="2" max="2" width="3.7109375" style="17" customWidth="1"/>
    <col min="3" max="3" width="7.85546875" style="17" customWidth="1"/>
    <col min="4" max="4" width="9.7109375" style="17" customWidth="1"/>
    <col min="5" max="5" width="12.7109375" style="17" customWidth="1"/>
    <col min="6" max="6" width="13" style="17" customWidth="1"/>
    <col min="7" max="7" width="16.7109375" style="17" customWidth="1"/>
    <col min="8" max="8" width="14.140625" style="17" customWidth="1"/>
    <col min="9" max="14" width="11.140625" style="17" customWidth="1"/>
    <col min="15" max="15" width="7.7109375" style="17" customWidth="1"/>
    <col min="16" max="16" width="3.7109375" style="17" customWidth="1"/>
    <col min="17" max="17" width="8.7109375" style="17" customWidth="1"/>
    <col min="18" max="16384" width="11.42578125" style="17"/>
  </cols>
  <sheetData>
    <row r="1" spans="1:17" s="38" customFormat="1" ht="15" customHeight="1" x14ac:dyDescent="0.2">
      <c r="A1" s="37" t="s">
        <v>130</v>
      </c>
      <c r="D1" s="39"/>
      <c r="O1" s="37"/>
    </row>
    <row r="2" spans="1:17" s="38" customFormat="1" ht="15" customHeight="1" x14ac:dyDescent="0.2">
      <c r="A2" s="37" t="s">
        <v>333</v>
      </c>
      <c r="D2" s="39"/>
      <c r="O2" s="37"/>
    </row>
    <row r="3" spans="1:17" s="38" customFormat="1" ht="15" customHeight="1" x14ac:dyDescent="0.2">
      <c r="A3" s="37" t="s">
        <v>342</v>
      </c>
      <c r="D3" s="39"/>
      <c r="O3" s="37"/>
    </row>
    <row r="4" spans="1:17" s="38" customFormat="1" ht="15" customHeight="1" x14ac:dyDescent="0.2">
      <c r="A4" s="326"/>
    </row>
    <row r="5" spans="1:17" ht="12" customHeight="1" x14ac:dyDescent="0.2">
      <c r="A5" s="662" t="s">
        <v>75</v>
      </c>
      <c r="B5" s="670"/>
      <c r="C5" s="670"/>
      <c r="D5" s="670" t="s">
        <v>101</v>
      </c>
      <c r="E5" s="670"/>
      <c r="F5" s="846" t="s">
        <v>112</v>
      </c>
      <c r="G5" s="841"/>
      <c r="H5" s="841"/>
      <c r="I5" s="826" t="s">
        <v>131</v>
      </c>
      <c r="J5" s="826"/>
      <c r="K5" s="826"/>
      <c r="L5" s="826"/>
      <c r="M5" s="826"/>
      <c r="N5" s="827"/>
      <c r="O5" s="670" t="s">
        <v>75</v>
      </c>
      <c r="P5" s="670"/>
      <c r="Q5" s="674"/>
    </row>
    <row r="6" spans="1:17" ht="12" customHeight="1" x14ac:dyDescent="0.2">
      <c r="A6" s="663"/>
      <c r="B6" s="665"/>
      <c r="C6" s="665"/>
      <c r="D6" s="665"/>
      <c r="E6" s="665"/>
      <c r="F6" s="824"/>
      <c r="G6" s="825"/>
      <c r="H6" s="825"/>
      <c r="I6" s="828"/>
      <c r="J6" s="828"/>
      <c r="K6" s="828"/>
      <c r="L6" s="828"/>
      <c r="M6" s="828"/>
      <c r="N6" s="829"/>
      <c r="O6" s="665"/>
      <c r="P6" s="665"/>
      <c r="Q6" s="669"/>
    </row>
    <row r="7" spans="1:17" ht="12" customHeight="1" x14ac:dyDescent="0.2">
      <c r="A7" s="663"/>
      <c r="B7" s="665"/>
      <c r="C7" s="665"/>
      <c r="D7" s="666" t="s">
        <v>22</v>
      </c>
      <c r="E7" s="665" t="s">
        <v>26</v>
      </c>
      <c r="F7" s="666" t="s">
        <v>340</v>
      </c>
      <c r="G7" s="669" t="s">
        <v>103</v>
      </c>
      <c r="H7" s="669" t="s">
        <v>426</v>
      </c>
      <c r="I7" s="663" t="s">
        <v>132</v>
      </c>
      <c r="J7" s="665"/>
      <c r="K7" s="666" t="s">
        <v>105</v>
      </c>
      <c r="L7" s="666"/>
      <c r="M7" s="666"/>
      <c r="N7" s="677"/>
      <c r="O7" s="665"/>
      <c r="P7" s="665"/>
      <c r="Q7" s="669"/>
    </row>
    <row r="8" spans="1:17" ht="12" customHeight="1" x14ac:dyDescent="0.2">
      <c r="A8" s="704"/>
      <c r="B8" s="699"/>
      <c r="C8" s="699"/>
      <c r="D8" s="666"/>
      <c r="E8" s="665"/>
      <c r="F8" s="666"/>
      <c r="G8" s="669"/>
      <c r="H8" s="669"/>
      <c r="I8" s="663"/>
      <c r="J8" s="665"/>
      <c r="K8" s="666" t="s">
        <v>38</v>
      </c>
      <c r="L8" s="666" t="s">
        <v>106</v>
      </c>
      <c r="M8" s="666"/>
      <c r="N8" s="677"/>
      <c r="O8" s="699"/>
      <c r="P8" s="699"/>
      <c r="Q8" s="687"/>
    </row>
    <row r="9" spans="1:17" ht="20.100000000000001" customHeight="1" x14ac:dyDescent="0.2">
      <c r="A9" s="743" t="s">
        <v>85</v>
      </c>
      <c r="B9" s="743"/>
      <c r="C9" s="744"/>
      <c r="D9" s="664"/>
      <c r="E9" s="665"/>
      <c r="F9" s="666"/>
      <c r="G9" s="669"/>
      <c r="H9" s="669"/>
      <c r="I9" s="663"/>
      <c r="J9" s="665"/>
      <c r="K9" s="666"/>
      <c r="L9" s="699" t="s">
        <v>133</v>
      </c>
      <c r="M9" s="693" t="s">
        <v>24</v>
      </c>
      <c r="N9" s="693" t="s">
        <v>9</v>
      </c>
      <c r="O9" s="820" t="s">
        <v>85</v>
      </c>
      <c r="P9" s="743"/>
      <c r="Q9" s="743"/>
    </row>
    <row r="10" spans="1:17" ht="12" customHeight="1" x14ac:dyDescent="0.2">
      <c r="A10" s="743"/>
      <c r="B10" s="743"/>
      <c r="C10" s="744"/>
      <c r="D10" s="664"/>
      <c r="E10" s="665"/>
      <c r="F10" s="666"/>
      <c r="G10" s="669"/>
      <c r="H10" s="669"/>
      <c r="I10" s="663"/>
      <c r="J10" s="665"/>
      <c r="K10" s="666"/>
      <c r="L10" s="836"/>
      <c r="M10" s="749"/>
      <c r="N10" s="749"/>
      <c r="O10" s="820"/>
      <c r="P10" s="743"/>
      <c r="Q10" s="743"/>
    </row>
    <row r="11" spans="1:17" ht="12" customHeight="1" x14ac:dyDescent="0.2">
      <c r="A11" s="745"/>
      <c r="B11" s="745"/>
      <c r="C11" s="746"/>
      <c r="D11" s="297" t="s">
        <v>3</v>
      </c>
      <c r="E11" s="325" t="s">
        <v>31</v>
      </c>
      <c r="F11" s="325" t="s">
        <v>3</v>
      </c>
      <c r="G11" s="324" t="s">
        <v>31</v>
      </c>
      <c r="H11" s="372" t="s">
        <v>427</v>
      </c>
      <c r="I11" s="371" t="s">
        <v>425</v>
      </c>
      <c r="J11" s="831" t="s">
        <v>31</v>
      </c>
      <c r="K11" s="832"/>
      <c r="L11" s="832"/>
      <c r="M11" s="832"/>
      <c r="N11" s="845"/>
      <c r="O11" s="821"/>
      <c r="P11" s="745"/>
      <c r="Q11" s="745"/>
    </row>
    <row r="12" spans="1:17" s="40" customFormat="1" ht="14.1" customHeight="1" x14ac:dyDescent="0.2">
      <c r="A12" s="259"/>
      <c r="B12" s="259"/>
      <c r="C12" s="259"/>
      <c r="D12" s="260"/>
      <c r="E12" s="71"/>
      <c r="F12" s="71"/>
      <c r="G12" s="71"/>
      <c r="H12" s="71"/>
      <c r="I12" s="261"/>
      <c r="J12" s="261"/>
      <c r="K12" s="261"/>
      <c r="L12" s="261"/>
      <c r="M12" s="261"/>
      <c r="N12" s="261"/>
      <c r="O12" s="259"/>
      <c r="P12" s="259"/>
      <c r="Q12" s="259"/>
    </row>
    <row r="13" spans="1:17" s="40" customFormat="1" ht="14.1" customHeight="1" x14ac:dyDescent="0.2">
      <c r="B13" s="56"/>
      <c r="C13" s="56"/>
      <c r="D13" s="767" t="s">
        <v>87</v>
      </c>
      <c r="E13" s="767"/>
      <c r="F13" s="767"/>
      <c r="G13" s="767"/>
      <c r="H13" s="380"/>
      <c r="I13" s="767" t="s">
        <v>87</v>
      </c>
      <c r="J13" s="767"/>
      <c r="K13" s="767"/>
      <c r="L13" s="767"/>
      <c r="M13" s="767"/>
      <c r="N13" s="767"/>
      <c r="P13" s="56"/>
      <c r="Q13" s="56"/>
    </row>
    <row r="14" spans="1:17" s="40" customFormat="1" ht="14.1" customHeight="1" x14ac:dyDescent="0.2">
      <c r="B14" s="44"/>
      <c r="C14" s="64"/>
      <c r="D14" s="395"/>
      <c r="E14" s="395"/>
      <c r="F14" s="78"/>
      <c r="G14" s="78"/>
      <c r="H14" s="78"/>
      <c r="I14" s="78"/>
      <c r="J14" s="78"/>
      <c r="K14" s="69"/>
      <c r="L14" s="69"/>
      <c r="M14" s="69"/>
      <c r="N14" s="69"/>
      <c r="P14" s="44"/>
      <c r="Q14" s="64"/>
    </row>
    <row r="15" spans="1:17" s="40" customFormat="1" ht="14.1" customHeight="1" x14ac:dyDescent="0.2">
      <c r="B15" s="66"/>
      <c r="C15" s="67" t="s">
        <v>88</v>
      </c>
      <c r="D15" s="304">
        <v>452</v>
      </c>
      <c r="E15" s="304">
        <v>52279</v>
      </c>
      <c r="F15" s="304">
        <v>155</v>
      </c>
      <c r="G15" s="304">
        <v>15235</v>
      </c>
      <c r="H15" s="304">
        <v>3500580</v>
      </c>
      <c r="I15" s="328">
        <v>3132075</v>
      </c>
      <c r="J15" s="328">
        <v>12528</v>
      </c>
      <c r="K15" s="328">
        <v>2706</v>
      </c>
      <c r="L15" s="328">
        <v>1742</v>
      </c>
      <c r="M15" s="304" t="s">
        <v>2</v>
      </c>
      <c r="N15" s="329">
        <v>61</v>
      </c>
      <c r="O15" s="90"/>
      <c r="P15" s="66"/>
      <c r="Q15" s="83" t="s">
        <v>88</v>
      </c>
    </row>
    <row r="16" spans="1:17" s="40" customFormat="1" ht="14.1" customHeight="1" x14ac:dyDescent="0.2">
      <c r="A16" s="70">
        <v>5</v>
      </c>
      <c r="B16" s="71" t="s">
        <v>89</v>
      </c>
      <c r="C16" s="72">
        <v>10</v>
      </c>
      <c r="D16" s="304">
        <v>978</v>
      </c>
      <c r="E16" s="304">
        <v>7166</v>
      </c>
      <c r="F16" s="304">
        <v>406</v>
      </c>
      <c r="G16" s="304">
        <v>2805</v>
      </c>
      <c r="H16" s="304">
        <v>69262</v>
      </c>
      <c r="I16" s="328">
        <v>58220</v>
      </c>
      <c r="J16" s="328">
        <v>233</v>
      </c>
      <c r="K16" s="328">
        <v>2572</v>
      </c>
      <c r="L16" s="328">
        <v>6</v>
      </c>
      <c r="M16" s="328">
        <v>1884</v>
      </c>
      <c r="N16" s="329">
        <v>52</v>
      </c>
      <c r="O16" s="92">
        <v>5</v>
      </c>
      <c r="P16" s="71" t="s">
        <v>89</v>
      </c>
      <c r="Q16" s="84">
        <v>10</v>
      </c>
    </row>
    <row r="17" spans="1:17" s="40" customFormat="1" ht="14.1" customHeight="1" x14ac:dyDescent="0.2">
      <c r="A17" s="70">
        <v>10</v>
      </c>
      <c r="B17" s="71" t="s">
        <v>89</v>
      </c>
      <c r="C17" s="72">
        <v>20</v>
      </c>
      <c r="D17" s="304">
        <v>903</v>
      </c>
      <c r="E17" s="304">
        <v>12710</v>
      </c>
      <c r="F17" s="304">
        <v>358</v>
      </c>
      <c r="G17" s="304">
        <v>3784</v>
      </c>
      <c r="H17" s="304" t="s">
        <v>2</v>
      </c>
      <c r="I17" s="304" t="s">
        <v>2</v>
      </c>
      <c r="J17" s="304" t="s">
        <v>2</v>
      </c>
      <c r="K17" s="328">
        <v>3209</v>
      </c>
      <c r="L17" s="328">
        <v>16</v>
      </c>
      <c r="M17" s="328">
        <v>2382</v>
      </c>
      <c r="N17" s="329">
        <v>63</v>
      </c>
      <c r="O17" s="92">
        <v>10</v>
      </c>
      <c r="P17" s="71" t="s">
        <v>89</v>
      </c>
      <c r="Q17" s="84">
        <v>20</v>
      </c>
    </row>
    <row r="18" spans="1:17" s="40" customFormat="1" ht="14.1" customHeight="1" x14ac:dyDescent="0.2">
      <c r="A18" s="70">
        <v>20</v>
      </c>
      <c r="B18" s="71" t="s">
        <v>89</v>
      </c>
      <c r="C18" s="72">
        <v>50</v>
      </c>
      <c r="D18" s="304">
        <v>820</v>
      </c>
      <c r="E18" s="304">
        <v>17564</v>
      </c>
      <c r="F18" s="304">
        <v>296</v>
      </c>
      <c r="G18" s="304">
        <v>5744</v>
      </c>
      <c r="H18" s="304">
        <v>205195</v>
      </c>
      <c r="I18" s="328">
        <v>184288</v>
      </c>
      <c r="J18" s="328">
        <v>737</v>
      </c>
      <c r="K18" s="328">
        <v>5007</v>
      </c>
      <c r="L18" s="328">
        <v>21</v>
      </c>
      <c r="M18" s="328">
        <v>4237</v>
      </c>
      <c r="N18" s="329">
        <v>109</v>
      </c>
      <c r="O18" s="92">
        <v>20</v>
      </c>
      <c r="P18" s="71" t="s">
        <v>89</v>
      </c>
      <c r="Q18" s="84">
        <v>50</v>
      </c>
    </row>
    <row r="19" spans="1:17" s="40" customFormat="1" ht="14.1" customHeight="1" x14ac:dyDescent="0.2">
      <c r="A19" s="70">
        <v>50</v>
      </c>
      <c r="B19" s="71" t="s">
        <v>89</v>
      </c>
      <c r="C19" s="72">
        <v>100</v>
      </c>
      <c r="D19" s="304">
        <v>456</v>
      </c>
      <c r="E19" s="304">
        <v>22384</v>
      </c>
      <c r="F19" s="304">
        <v>164</v>
      </c>
      <c r="G19" s="304">
        <v>7511</v>
      </c>
      <c r="H19" s="304">
        <v>111954</v>
      </c>
      <c r="I19" s="328">
        <v>77636</v>
      </c>
      <c r="J19" s="328">
        <v>311</v>
      </c>
      <c r="K19" s="328">
        <v>7200</v>
      </c>
      <c r="L19" s="328">
        <v>41</v>
      </c>
      <c r="M19" s="328">
        <v>6471</v>
      </c>
      <c r="N19" s="329">
        <v>187</v>
      </c>
      <c r="O19" s="92">
        <v>50</v>
      </c>
      <c r="P19" s="71" t="s">
        <v>89</v>
      </c>
      <c r="Q19" s="84">
        <v>100</v>
      </c>
    </row>
    <row r="20" spans="1:17" s="40" customFormat="1" ht="14.1" customHeight="1" x14ac:dyDescent="0.2">
      <c r="A20" s="70">
        <v>100</v>
      </c>
      <c r="B20" s="71" t="s">
        <v>89</v>
      </c>
      <c r="C20" s="72">
        <v>200</v>
      </c>
      <c r="D20" s="304">
        <v>427</v>
      </c>
      <c r="E20" s="304">
        <v>37192</v>
      </c>
      <c r="F20" s="304">
        <v>96</v>
      </c>
      <c r="G20" s="304">
        <v>6755</v>
      </c>
      <c r="H20" s="304">
        <v>118457</v>
      </c>
      <c r="I20" s="328">
        <v>107614</v>
      </c>
      <c r="J20" s="328">
        <v>430</v>
      </c>
      <c r="K20" s="328">
        <v>6324</v>
      </c>
      <c r="L20" s="328">
        <v>4</v>
      </c>
      <c r="M20" s="328">
        <v>5904</v>
      </c>
      <c r="N20" s="304" t="s">
        <v>2</v>
      </c>
      <c r="O20" s="92">
        <v>100</v>
      </c>
      <c r="P20" s="71" t="s">
        <v>89</v>
      </c>
      <c r="Q20" s="84">
        <v>200</v>
      </c>
    </row>
    <row r="21" spans="1:17" s="40" customFormat="1" ht="14.1" customHeight="1" x14ac:dyDescent="0.2">
      <c r="A21" s="70">
        <v>200</v>
      </c>
      <c r="B21" s="71" t="s">
        <v>89</v>
      </c>
      <c r="C21" s="72">
        <v>500</v>
      </c>
      <c r="D21" s="304">
        <v>299</v>
      </c>
      <c r="E21" s="304">
        <v>45823</v>
      </c>
      <c r="F21" s="304">
        <v>45</v>
      </c>
      <c r="G21" s="304" t="s">
        <v>2</v>
      </c>
      <c r="H21" s="304">
        <v>53650</v>
      </c>
      <c r="I21" s="328">
        <v>40271</v>
      </c>
      <c r="J21" s="328">
        <v>161</v>
      </c>
      <c r="K21" s="328">
        <v>3791</v>
      </c>
      <c r="L21" s="304" t="s">
        <v>2</v>
      </c>
      <c r="M21" s="328">
        <v>3464</v>
      </c>
      <c r="N21" s="329">
        <v>92</v>
      </c>
      <c r="O21" s="92">
        <v>200</v>
      </c>
      <c r="P21" s="71" t="s">
        <v>89</v>
      </c>
      <c r="Q21" s="84">
        <v>500</v>
      </c>
    </row>
    <row r="22" spans="1:17" s="40" customFormat="1" ht="14.1" customHeight="1" x14ac:dyDescent="0.2">
      <c r="A22" s="70">
        <v>500</v>
      </c>
      <c r="B22" s="71" t="s">
        <v>89</v>
      </c>
      <c r="C22" s="72">
        <v>1000</v>
      </c>
      <c r="D22" s="304">
        <v>157</v>
      </c>
      <c r="E22" s="304">
        <v>69987</v>
      </c>
      <c r="F22" s="304">
        <v>6</v>
      </c>
      <c r="G22" s="304">
        <v>1191</v>
      </c>
      <c r="H22" s="304">
        <v>119732</v>
      </c>
      <c r="I22" s="328">
        <v>111442</v>
      </c>
      <c r="J22" s="328">
        <v>446</v>
      </c>
      <c r="K22" s="304" t="s">
        <v>2</v>
      </c>
      <c r="L22" s="304" t="s">
        <v>2</v>
      </c>
      <c r="M22" s="328">
        <v>732</v>
      </c>
      <c r="N22" s="304" t="s">
        <v>2</v>
      </c>
      <c r="O22" s="92">
        <v>500</v>
      </c>
      <c r="P22" s="71" t="s">
        <v>89</v>
      </c>
      <c r="Q22" s="84">
        <v>1000</v>
      </c>
    </row>
    <row r="23" spans="1:17" s="40" customFormat="1" ht="14.1" customHeight="1" x14ac:dyDescent="0.2">
      <c r="A23" s="70">
        <v>1000</v>
      </c>
      <c r="B23" s="754" t="s">
        <v>90</v>
      </c>
      <c r="C23" s="773"/>
      <c r="D23" s="304">
        <v>210</v>
      </c>
      <c r="E23" s="304">
        <v>197815</v>
      </c>
      <c r="F23" s="304">
        <v>2</v>
      </c>
      <c r="G23" s="304" t="s">
        <v>2</v>
      </c>
      <c r="H23" s="304" t="s">
        <v>2</v>
      </c>
      <c r="I23" s="304" t="s">
        <v>2</v>
      </c>
      <c r="J23" s="304" t="s">
        <v>2</v>
      </c>
      <c r="K23" s="304" t="s">
        <v>2</v>
      </c>
      <c r="L23" s="304" t="s">
        <v>2</v>
      </c>
      <c r="M23" s="304" t="s">
        <v>2</v>
      </c>
      <c r="N23" s="329" t="s">
        <v>89</v>
      </c>
      <c r="O23" s="92">
        <v>1000</v>
      </c>
      <c r="P23" s="754" t="s">
        <v>90</v>
      </c>
      <c r="Q23" s="754"/>
    </row>
    <row r="24" spans="1:17" s="40" customFormat="1" ht="6.95" customHeight="1" x14ac:dyDescent="0.2">
      <c r="A24" s="70"/>
      <c r="B24" s="85"/>
      <c r="C24" s="76"/>
      <c r="D24" s="304"/>
      <c r="E24" s="304"/>
      <c r="F24" s="304"/>
      <c r="G24" s="304"/>
      <c r="H24" s="304"/>
      <c r="I24" s="328"/>
      <c r="J24" s="328"/>
      <c r="K24" s="328"/>
      <c r="L24" s="328"/>
      <c r="M24" s="328"/>
      <c r="N24" s="329"/>
      <c r="O24" s="92"/>
      <c r="P24" s="74"/>
      <c r="Q24" s="74"/>
    </row>
    <row r="25" spans="1:17" s="40" customFormat="1" ht="14.1" customHeight="1" x14ac:dyDescent="0.2">
      <c r="A25" s="77" t="s">
        <v>108</v>
      </c>
      <c r="B25" s="85"/>
      <c r="C25" s="75"/>
      <c r="D25" s="307">
        <v>4702</v>
      </c>
      <c r="E25" s="307">
        <v>462920</v>
      </c>
      <c r="F25" s="307">
        <f t="shared" ref="F25" si="0">SUM(F15:F24)</f>
        <v>1528</v>
      </c>
      <c r="G25" s="307">
        <v>48496</v>
      </c>
      <c r="H25" s="307">
        <v>4365960</v>
      </c>
      <c r="I25" s="307">
        <v>3860053</v>
      </c>
      <c r="J25" s="307">
        <v>15440</v>
      </c>
      <c r="K25" s="307">
        <v>33056</v>
      </c>
      <c r="L25" s="307">
        <v>1884</v>
      </c>
      <c r="M25" s="307">
        <v>27208</v>
      </c>
      <c r="N25" s="307">
        <v>712</v>
      </c>
      <c r="O25" s="93" t="s">
        <v>108</v>
      </c>
      <c r="P25" s="74"/>
      <c r="Q25" s="74"/>
    </row>
    <row r="26" spans="1:17" s="56" customFormat="1" ht="14.1" customHeight="1" x14ac:dyDescent="0.2">
      <c r="D26" s="232"/>
      <c r="E26" s="232"/>
      <c r="F26" s="232"/>
      <c r="G26" s="232"/>
      <c r="H26" s="232"/>
      <c r="I26" s="234"/>
      <c r="J26" s="234"/>
      <c r="K26" s="234"/>
      <c r="L26" s="234"/>
      <c r="M26" s="234"/>
      <c r="N26" s="234"/>
    </row>
    <row r="27" spans="1:17" s="56" customFormat="1" ht="14.1" customHeight="1" x14ac:dyDescent="0.2">
      <c r="D27" s="232"/>
      <c r="E27" s="232"/>
      <c r="F27" s="232"/>
      <c r="G27" s="232"/>
      <c r="H27" s="232"/>
      <c r="I27" s="234"/>
      <c r="J27" s="234"/>
      <c r="K27" s="234"/>
      <c r="L27" s="234"/>
      <c r="M27" s="234"/>
      <c r="N27" s="234"/>
    </row>
    <row r="28" spans="1:17" s="56" customFormat="1" ht="14.1" customHeight="1" x14ac:dyDescent="0.2">
      <c r="D28" s="842" t="s">
        <v>92</v>
      </c>
      <c r="E28" s="842"/>
      <c r="F28" s="842"/>
      <c r="G28" s="842"/>
      <c r="H28" s="370"/>
      <c r="I28" s="843" t="s">
        <v>92</v>
      </c>
      <c r="J28" s="843"/>
      <c r="K28" s="843"/>
      <c r="L28" s="843"/>
      <c r="M28" s="843"/>
      <c r="N28" s="843"/>
    </row>
    <row r="29" spans="1:17" s="40" customFormat="1" ht="14.1" customHeight="1" x14ac:dyDescent="0.2">
      <c r="D29" s="838"/>
      <c r="E29" s="838"/>
      <c r="F29" s="838"/>
      <c r="G29" s="838"/>
      <c r="H29" s="369"/>
      <c r="I29" s="844"/>
      <c r="J29" s="844"/>
      <c r="K29" s="844"/>
      <c r="L29" s="844"/>
      <c r="M29" s="844"/>
      <c r="N29" s="844"/>
    </row>
    <row r="30" spans="1:17" s="40" customFormat="1" ht="14.1" customHeight="1" x14ac:dyDescent="0.2">
      <c r="B30" s="66"/>
      <c r="C30" s="68" t="s">
        <v>93</v>
      </c>
      <c r="D30" s="305">
        <v>3537</v>
      </c>
      <c r="E30" s="305">
        <v>44446</v>
      </c>
      <c r="F30" s="305">
        <v>1317</v>
      </c>
      <c r="G30" s="305">
        <v>14253</v>
      </c>
      <c r="H30" s="305">
        <v>262917</v>
      </c>
      <c r="I30" s="327">
        <v>130217</v>
      </c>
      <c r="J30" s="327">
        <v>521</v>
      </c>
      <c r="K30" s="327">
        <v>13732</v>
      </c>
      <c r="L30" s="328">
        <v>40</v>
      </c>
      <c r="M30" s="328">
        <v>10779</v>
      </c>
      <c r="N30" s="329">
        <v>382</v>
      </c>
      <c r="O30" s="90"/>
      <c r="P30" s="66"/>
      <c r="Q30" s="83" t="s">
        <v>93</v>
      </c>
    </row>
    <row r="31" spans="1:17" s="40" customFormat="1" ht="14.1" customHeight="1" x14ac:dyDescent="0.2">
      <c r="A31" s="70">
        <v>50</v>
      </c>
      <c r="B31" s="71" t="s">
        <v>89</v>
      </c>
      <c r="C31" s="73">
        <v>100</v>
      </c>
      <c r="D31" s="305">
        <v>418</v>
      </c>
      <c r="E31" s="305">
        <v>30280</v>
      </c>
      <c r="F31" s="305">
        <v>132</v>
      </c>
      <c r="G31" s="305">
        <v>9676</v>
      </c>
      <c r="H31" s="305">
        <v>403703</v>
      </c>
      <c r="I31" s="327">
        <v>375737</v>
      </c>
      <c r="J31" s="327">
        <v>1503</v>
      </c>
      <c r="K31" s="327">
        <v>8173</v>
      </c>
      <c r="L31" s="328">
        <v>16</v>
      </c>
      <c r="M31" s="328">
        <v>7458</v>
      </c>
      <c r="N31" s="329">
        <v>261</v>
      </c>
      <c r="O31" s="92">
        <v>50</v>
      </c>
      <c r="P31" s="71" t="s">
        <v>89</v>
      </c>
      <c r="Q31" s="84">
        <v>100</v>
      </c>
    </row>
    <row r="32" spans="1:17" s="40" customFormat="1" ht="14.1" customHeight="1" x14ac:dyDescent="0.2">
      <c r="A32" s="70">
        <v>100</v>
      </c>
      <c r="B32" s="71" t="s">
        <v>89</v>
      </c>
      <c r="C32" s="73">
        <v>200</v>
      </c>
      <c r="D32" s="305">
        <v>273</v>
      </c>
      <c r="E32" s="305">
        <v>37759</v>
      </c>
      <c r="F32" s="305">
        <v>54</v>
      </c>
      <c r="G32" s="305">
        <v>7087</v>
      </c>
      <c r="H32" s="305">
        <v>366180</v>
      </c>
      <c r="I32" s="327">
        <v>331016</v>
      </c>
      <c r="J32" s="327">
        <v>1324</v>
      </c>
      <c r="K32" s="327">
        <v>5763</v>
      </c>
      <c r="L32" s="328">
        <v>86</v>
      </c>
      <c r="M32" s="328">
        <v>5398</v>
      </c>
      <c r="N32" s="329">
        <v>65</v>
      </c>
      <c r="O32" s="92">
        <v>100</v>
      </c>
      <c r="P32" s="71" t="s">
        <v>89</v>
      </c>
      <c r="Q32" s="84">
        <v>200</v>
      </c>
    </row>
    <row r="33" spans="1:17" s="40" customFormat="1" ht="14.1" customHeight="1" x14ac:dyDescent="0.2">
      <c r="A33" s="70">
        <v>200</v>
      </c>
      <c r="B33" s="754" t="s">
        <v>90</v>
      </c>
      <c r="C33" s="755"/>
      <c r="D33" s="305">
        <v>474</v>
      </c>
      <c r="E33" s="305">
        <v>350435</v>
      </c>
      <c r="F33" s="305">
        <v>25</v>
      </c>
      <c r="G33" s="305">
        <v>17480</v>
      </c>
      <c r="H33" s="305">
        <v>3333160</v>
      </c>
      <c r="I33" s="327">
        <v>3023083</v>
      </c>
      <c r="J33" s="327">
        <v>12092</v>
      </c>
      <c r="K33" s="327">
        <v>5388</v>
      </c>
      <c r="L33" s="328">
        <v>1742</v>
      </c>
      <c r="M33" s="328">
        <v>3573</v>
      </c>
      <c r="N33" s="329">
        <v>4</v>
      </c>
      <c r="O33" s="92">
        <v>200</v>
      </c>
      <c r="P33" s="754" t="s">
        <v>90</v>
      </c>
      <c r="Q33" s="754"/>
    </row>
    <row r="34" spans="1:17" s="40" customFormat="1" ht="6.95" customHeight="1" x14ac:dyDescent="0.2">
      <c r="A34" s="70"/>
      <c r="B34" s="74"/>
      <c r="C34" s="76"/>
      <c r="D34" s="305"/>
      <c r="E34" s="305"/>
      <c r="F34" s="305"/>
      <c r="G34" s="305"/>
      <c r="H34" s="305"/>
      <c r="I34" s="327"/>
      <c r="J34" s="327"/>
      <c r="K34" s="327"/>
      <c r="L34" s="327"/>
      <c r="M34" s="327"/>
      <c r="N34" s="330"/>
      <c r="O34" s="92"/>
      <c r="P34" s="74"/>
      <c r="Q34" s="74"/>
    </row>
    <row r="35" spans="1:17" s="56" customFormat="1" ht="14.1" customHeight="1" x14ac:dyDescent="0.2">
      <c r="A35" s="77" t="s">
        <v>108</v>
      </c>
      <c r="B35" s="100"/>
      <c r="C35" s="101"/>
      <c r="D35" s="306">
        <v>4702</v>
      </c>
      <c r="E35" s="306">
        <v>462920</v>
      </c>
      <c r="F35" s="306">
        <f>SUM(F30:F33)</f>
        <v>1528</v>
      </c>
      <c r="G35" s="306">
        <v>48496</v>
      </c>
      <c r="H35" s="306">
        <v>4365960</v>
      </c>
      <c r="I35" s="306">
        <v>3860053</v>
      </c>
      <c r="J35" s="306">
        <v>15440</v>
      </c>
      <c r="K35" s="306">
        <v>33056</v>
      </c>
      <c r="L35" s="306">
        <v>1884</v>
      </c>
      <c r="M35" s="306">
        <v>27208</v>
      </c>
      <c r="N35" s="306">
        <v>712</v>
      </c>
      <c r="O35" s="93" t="s">
        <v>108</v>
      </c>
      <c r="P35" s="100"/>
      <c r="Q35" s="100"/>
    </row>
    <row r="36" spans="1:17" s="56" customFormat="1" ht="14.1" customHeight="1" x14ac:dyDescent="0.2">
      <c r="A36" s="40" t="s">
        <v>109</v>
      </c>
      <c r="B36" s="79"/>
      <c r="C36" s="80"/>
      <c r="D36" s="226" t="s">
        <v>94</v>
      </c>
      <c r="E36" s="226" t="s">
        <v>94</v>
      </c>
      <c r="F36" s="226" t="s">
        <v>94</v>
      </c>
      <c r="G36" s="226" t="s">
        <v>94</v>
      </c>
      <c r="H36" s="226"/>
      <c r="I36" s="226" t="s">
        <v>94</v>
      </c>
      <c r="J36" s="226" t="s">
        <v>94</v>
      </c>
      <c r="K36" s="226" t="s">
        <v>94</v>
      </c>
      <c r="L36" s="226" t="s">
        <v>94</v>
      </c>
      <c r="M36" s="226" t="s">
        <v>94</v>
      </c>
      <c r="N36" s="226" t="s">
        <v>94</v>
      </c>
      <c r="O36" s="90" t="s">
        <v>109</v>
      </c>
      <c r="P36" s="79"/>
      <c r="Q36" s="79"/>
    </row>
    <row r="37" spans="1:17" s="40" customFormat="1" ht="14.1" customHeight="1" x14ac:dyDescent="0.2">
      <c r="A37" s="88" t="s">
        <v>118</v>
      </c>
      <c r="B37" s="754" t="s">
        <v>90</v>
      </c>
      <c r="C37" s="755"/>
      <c r="D37" s="305">
        <v>747</v>
      </c>
      <c r="E37" s="305">
        <v>388194</v>
      </c>
      <c r="F37" s="305">
        <v>79</v>
      </c>
      <c r="G37" s="305">
        <v>24568</v>
      </c>
      <c r="H37" s="305">
        <v>3699340</v>
      </c>
      <c r="I37" s="327">
        <v>3354099</v>
      </c>
      <c r="J37" s="327">
        <v>13416</v>
      </c>
      <c r="K37" s="327">
        <v>11151</v>
      </c>
      <c r="L37" s="328">
        <v>1828</v>
      </c>
      <c r="M37" s="328">
        <v>8972</v>
      </c>
      <c r="N37" s="329">
        <v>69</v>
      </c>
      <c r="O37" s="96" t="s">
        <v>118</v>
      </c>
      <c r="P37" s="754" t="s">
        <v>90</v>
      </c>
      <c r="Q37" s="754"/>
    </row>
    <row r="38" spans="1:17" ht="10.5" customHeight="1" x14ac:dyDescent="0.2">
      <c r="D38" s="335"/>
      <c r="E38" s="335"/>
      <c r="F38" s="81"/>
      <c r="G38" s="81"/>
      <c r="H38" s="81"/>
      <c r="I38" s="81"/>
      <c r="J38" s="81"/>
    </row>
    <row r="39" spans="1:17" ht="10.5" customHeight="1" x14ac:dyDescent="0.2">
      <c r="A39" s="17" t="s">
        <v>8</v>
      </c>
    </row>
    <row r="40" spans="1:17" ht="10.5" customHeight="1" x14ac:dyDescent="0.2">
      <c r="A40" s="17" t="s">
        <v>341</v>
      </c>
    </row>
  </sheetData>
  <sheetProtection password="DD3F"/>
  <mergeCells count="33">
    <mergeCell ref="O5:Q8"/>
    <mergeCell ref="D7:D10"/>
    <mergeCell ref="E7:E10"/>
    <mergeCell ref="F7:F10"/>
    <mergeCell ref="G7:G10"/>
    <mergeCell ref="L8:N8"/>
    <mergeCell ref="L9:L10"/>
    <mergeCell ref="M9:M10"/>
    <mergeCell ref="N9:N10"/>
    <mergeCell ref="O9:Q11"/>
    <mergeCell ref="J11:N11"/>
    <mergeCell ref="H7:H10"/>
    <mergeCell ref="F5:H6"/>
    <mergeCell ref="D13:G13"/>
    <mergeCell ref="I13:N13"/>
    <mergeCell ref="A5:C8"/>
    <mergeCell ref="D5:E6"/>
    <mergeCell ref="I5:N6"/>
    <mergeCell ref="A9:C11"/>
    <mergeCell ref="I7:J10"/>
    <mergeCell ref="K7:N7"/>
    <mergeCell ref="K8:K10"/>
    <mergeCell ref="B37:C37"/>
    <mergeCell ref="P37:Q37"/>
    <mergeCell ref="B23:C23"/>
    <mergeCell ref="P23:Q23"/>
    <mergeCell ref="B33:C33"/>
    <mergeCell ref="P33:Q33"/>
    <mergeCell ref="D28:G28"/>
    <mergeCell ref="I28:N28"/>
    <mergeCell ref="D29:G29"/>
    <mergeCell ref="I29:L29"/>
    <mergeCell ref="M29:N29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Normal="100" workbookViewId="0"/>
  </sheetViews>
  <sheetFormatPr baseColWidth="10" defaultColWidth="9.140625" defaultRowHeight="12" x14ac:dyDescent="0.2"/>
  <cols>
    <col min="1" max="1" width="22.7109375" style="209" customWidth="1"/>
    <col min="2" max="6" width="12.85546875" style="209" customWidth="1"/>
    <col min="7" max="12" width="10.5703125" style="209" customWidth="1"/>
    <col min="13" max="13" width="0.85546875" style="209" customWidth="1"/>
    <col min="14" max="14" width="22.7109375" style="209" customWidth="1"/>
    <col min="15" max="16384" width="9.140625" style="209"/>
  </cols>
  <sheetData>
    <row r="1" spans="1:15" s="268" customFormat="1" ht="15" customHeight="1" x14ac:dyDescent="0.2">
      <c r="A1" s="867" t="s">
        <v>343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267"/>
    </row>
    <row r="2" spans="1:15" s="268" customFormat="1" ht="15" customHeight="1" x14ac:dyDescent="0.2">
      <c r="A2" s="867" t="s">
        <v>344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267"/>
    </row>
    <row r="3" spans="1:15" ht="15" customHeight="1" x14ac:dyDescent="0.2">
      <c r="A3" s="873"/>
      <c r="B3" s="873"/>
      <c r="C3" s="873"/>
      <c r="D3" s="873"/>
      <c r="E3" s="873"/>
      <c r="F3" s="873"/>
      <c r="G3" s="874"/>
      <c r="H3" s="874"/>
      <c r="I3" s="874"/>
      <c r="J3" s="874"/>
      <c r="K3" s="874"/>
      <c r="L3" s="874"/>
      <c r="M3" s="208"/>
    </row>
    <row r="4" spans="1:15" s="212" customFormat="1" ht="12" customHeight="1" x14ac:dyDescent="0.2">
      <c r="A4" s="865" t="s">
        <v>265</v>
      </c>
      <c r="B4" s="851" t="s">
        <v>22</v>
      </c>
      <c r="C4" s="854" t="s">
        <v>260</v>
      </c>
      <c r="D4" s="854"/>
      <c r="E4" s="875" t="s">
        <v>176</v>
      </c>
      <c r="F4" s="876"/>
      <c r="G4" s="856" t="s">
        <v>302</v>
      </c>
      <c r="H4" s="856"/>
      <c r="I4" s="856"/>
      <c r="J4" s="856"/>
      <c r="K4" s="856"/>
      <c r="L4" s="857"/>
      <c r="M4" s="847" t="s">
        <v>265</v>
      </c>
      <c r="N4" s="848"/>
    </row>
    <row r="5" spans="1:15" s="212" customFormat="1" ht="12" customHeight="1" x14ac:dyDescent="0.2">
      <c r="A5" s="866"/>
      <c r="B5" s="852"/>
      <c r="C5" s="855"/>
      <c r="D5" s="855"/>
      <c r="E5" s="219"/>
      <c r="F5" s="220"/>
      <c r="G5" s="871" t="s">
        <v>279</v>
      </c>
      <c r="H5" s="872"/>
      <c r="I5" s="872"/>
      <c r="J5" s="872"/>
      <c r="K5" s="872"/>
      <c r="L5" s="872"/>
      <c r="M5" s="849"/>
      <c r="N5" s="850"/>
    </row>
    <row r="6" spans="1:15" s="212" customFormat="1" ht="12" customHeight="1" x14ac:dyDescent="0.2">
      <c r="A6" s="866"/>
      <c r="B6" s="852"/>
      <c r="C6" s="855"/>
      <c r="D6" s="855"/>
      <c r="E6" s="868" t="s">
        <v>261</v>
      </c>
      <c r="F6" s="869"/>
      <c r="G6" s="870" t="s">
        <v>262</v>
      </c>
      <c r="H6" s="855"/>
      <c r="I6" s="855" t="s">
        <v>263</v>
      </c>
      <c r="J6" s="855"/>
      <c r="K6" s="855" t="s">
        <v>264</v>
      </c>
      <c r="L6" s="855"/>
      <c r="M6" s="849"/>
      <c r="N6" s="850"/>
    </row>
    <row r="7" spans="1:15" s="212" customFormat="1" ht="12" customHeight="1" x14ac:dyDescent="0.2">
      <c r="A7" s="866"/>
      <c r="B7" s="852"/>
      <c r="C7" s="859" t="s">
        <v>25</v>
      </c>
      <c r="D7" s="859" t="s">
        <v>272</v>
      </c>
      <c r="E7" s="861" t="s">
        <v>22</v>
      </c>
      <c r="F7" s="862" t="s">
        <v>25</v>
      </c>
      <c r="G7" s="858" t="s">
        <v>22</v>
      </c>
      <c r="H7" s="859" t="s">
        <v>25</v>
      </c>
      <c r="I7" s="859" t="s">
        <v>22</v>
      </c>
      <c r="J7" s="859" t="s">
        <v>25</v>
      </c>
      <c r="K7" s="859" t="s">
        <v>22</v>
      </c>
      <c r="L7" s="859" t="s">
        <v>25</v>
      </c>
      <c r="M7" s="849"/>
      <c r="N7" s="850"/>
    </row>
    <row r="8" spans="1:15" s="212" customFormat="1" ht="12" customHeight="1" x14ac:dyDescent="0.2">
      <c r="A8" s="866"/>
      <c r="B8" s="853"/>
      <c r="C8" s="853"/>
      <c r="D8" s="853"/>
      <c r="E8" s="864"/>
      <c r="F8" s="863"/>
      <c r="G8" s="860"/>
      <c r="H8" s="853"/>
      <c r="I8" s="853"/>
      <c r="J8" s="853"/>
      <c r="K8" s="853"/>
      <c r="L8" s="853"/>
      <c r="M8" s="849"/>
      <c r="N8" s="850"/>
    </row>
    <row r="9" spans="1:15" s="212" customFormat="1" ht="12" customHeight="1" x14ac:dyDescent="0.2">
      <c r="A9" s="866"/>
      <c r="B9" s="859" t="s">
        <v>3</v>
      </c>
      <c r="C9" s="859"/>
      <c r="D9" s="238" t="s">
        <v>31</v>
      </c>
      <c r="E9" s="861" t="s">
        <v>3</v>
      </c>
      <c r="F9" s="862"/>
      <c r="G9" s="858" t="s">
        <v>3</v>
      </c>
      <c r="H9" s="859"/>
      <c r="I9" s="859"/>
      <c r="J9" s="859"/>
      <c r="K9" s="859"/>
      <c r="L9" s="859"/>
      <c r="M9" s="849"/>
      <c r="N9" s="850"/>
    </row>
    <row r="10" spans="1:15" ht="14.1" customHeight="1" x14ac:dyDescent="0.2">
      <c r="A10" s="213" t="s">
        <v>94</v>
      </c>
      <c r="B10" s="210" t="s">
        <v>94</v>
      </c>
      <c r="C10" s="210" t="s">
        <v>94</v>
      </c>
      <c r="D10" s="210" t="s">
        <v>94</v>
      </c>
      <c r="E10" s="210" t="s">
        <v>94</v>
      </c>
      <c r="F10" s="210" t="s">
        <v>94</v>
      </c>
      <c r="G10" s="210" t="s">
        <v>94</v>
      </c>
      <c r="H10" s="210" t="s">
        <v>94</v>
      </c>
      <c r="I10" s="210" t="s">
        <v>94</v>
      </c>
      <c r="J10" s="210" t="s">
        <v>94</v>
      </c>
      <c r="K10" s="210" t="s">
        <v>94</v>
      </c>
      <c r="L10" s="210" t="s">
        <v>94</v>
      </c>
      <c r="M10" s="215"/>
      <c r="N10" s="210" t="s">
        <v>94</v>
      </c>
    </row>
    <row r="11" spans="1:15" ht="14.1" customHeight="1" x14ac:dyDescent="0.2">
      <c r="A11" s="214" t="s">
        <v>266</v>
      </c>
      <c r="B11" s="305">
        <v>3427</v>
      </c>
      <c r="C11" s="305">
        <v>485523</v>
      </c>
      <c r="D11" s="305">
        <v>361738</v>
      </c>
      <c r="E11" s="305">
        <v>2443</v>
      </c>
      <c r="F11" s="305">
        <v>43457</v>
      </c>
      <c r="G11" s="305">
        <v>340</v>
      </c>
      <c r="H11" s="305">
        <v>31071</v>
      </c>
      <c r="I11" s="305">
        <v>242</v>
      </c>
      <c r="J11" s="305">
        <v>43046</v>
      </c>
      <c r="K11" s="305">
        <v>402</v>
      </c>
      <c r="L11" s="305">
        <v>367949</v>
      </c>
      <c r="M11" s="216"/>
      <c r="N11" s="211" t="s">
        <v>266</v>
      </c>
      <c r="O11" s="221"/>
    </row>
    <row r="12" spans="1:15" ht="14.1" customHeight="1" x14ac:dyDescent="0.2">
      <c r="A12" s="214" t="s">
        <v>540</v>
      </c>
      <c r="B12" s="305"/>
      <c r="C12" s="305"/>
      <c r="D12" s="237"/>
      <c r="E12" s="237"/>
      <c r="F12" s="237"/>
      <c r="G12" s="237"/>
      <c r="H12" s="237"/>
      <c r="I12" s="237"/>
      <c r="J12" s="237"/>
      <c r="K12" s="237"/>
      <c r="L12" s="237"/>
      <c r="M12" s="217"/>
      <c r="N12" s="211" t="s">
        <v>540</v>
      </c>
    </row>
    <row r="13" spans="1:15" ht="14.1" customHeight="1" x14ac:dyDescent="0.2">
      <c r="A13" s="214" t="s">
        <v>273</v>
      </c>
      <c r="B13" s="305">
        <v>1533</v>
      </c>
      <c r="C13" s="305">
        <v>336814</v>
      </c>
      <c r="D13" s="305">
        <v>251243</v>
      </c>
      <c r="E13" s="305">
        <v>956</v>
      </c>
      <c r="F13" s="305">
        <v>19102</v>
      </c>
      <c r="G13" s="305">
        <v>144</v>
      </c>
      <c r="H13" s="305">
        <v>14267</v>
      </c>
      <c r="I13" s="305">
        <v>139</v>
      </c>
      <c r="J13" s="305">
        <v>26693</v>
      </c>
      <c r="K13" s="305">
        <v>294</v>
      </c>
      <c r="L13" s="305">
        <v>276752</v>
      </c>
      <c r="M13" s="216"/>
      <c r="N13" s="211" t="s">
        <v>273</v>
      </c>
    </row>
    <row r="14" spans="1:15" ht="14.1" customHeight="1" x14ac:dyDescent="0.2">
      <c r="A14" s="21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216"/>
      <c r="N14" s="211"/>
    </row>
    <row r="15" spans="1:15" ht="14.1" customHeight="1" x14ac:dyDescent="0.2">
      <c r="A15" s="214" t="s">
        <v>267</v>
      </c>
      <c r="B15" s="305">
        <v>862</v>
      </c>
      <c r="C15" s="305">
        <v>654271</v>
      </c>
      <c r="D15" s="305">
        <v>60873</v>
      </c>
      <c r="E15" s="305">
        <v>599</v>
      </c>
      <c r="F15" s="305">
        <v>12836</v>
      </c>
      <c r="G15" s="304">
        <v>78</v>
      </c>
      <c r="H15" s="304">
        <v>15205</v>
      </c>
      <c r="I15" s="304">
        <v>64</v>
      </c>
      <c r="J15" s="304">
        <v>26101</v>
      </c>
      <c r="K15" s="305">
        <v>121</v>
      </c>
      <c r="L15" s="305">
        <v>600129</v>
      </c>
      <c r="M15" s="216"/>
      <c r="N15" s="211" t="s">
        <v>267</v>
      </c>
    </row>
    <row r="16" spans="1:15" ht="14.1" customHeight="1" x14ac:dyDescent="0.2">
      <c r="A16" s="214" t="s">
        <v>540</v>
      </c>
      <c r="B16" s="305"/>
      <c r="C16" s="305"/>
      <c r="D16" s="305"/>
      <c r="E16" s="305"/>
      <c r="F16" s="305"/>
      <c r="G16" s="304"/>
      <c r="H16" s="304"/>
      <c r="I16" s="304"/>
      <c r="J16" s="304"/>
      <c r="K16" s="305"/>
      <c r="L16" s="305"/>
      <c r="M16" s="217"/>
      <c r="N16" s="211" t="s">
        <v>540</v>
      </c>
    </row>
    <row r="17" spans="1:14" ht="14.1" customHeight="1" x14ac:dyDescent="0.2">
      <c r="A17" s="214" t="s">
        <v>274</v>
      </c>
      <c r="B17" s="305">
        <v>86</v>
      </c>
      <c r="C17" s="305">
        <v>426138</v>
      </c>
      <c r="D17" s="305">
        <v>38947</v>
      </c>
      <c r="E17" s="305">
        <v>20</v>
      </c>
      <c r="F17" s="305">
        <v>6741</v>
      </c>
      <c r="G17" s="304">
        <v>7</v>
      </c>
      <c r="H17" s="304">
        <v>8520</v>
      </c>
      <c r="I17" s="304">
        <v>8</v>
      </c>
      <c r="J17" s="304">
        <v>18073</v>
      </c>
      <c r="K17" s="305">
        <v>51</v>
      </c>
      <c r="L17" s="305">
        <v>392804</v>
      </c>
      <c r="M17" s="216"/>
      <c r="N17" s="211" t="s">
        <v>274</v>
      </c>
    </row>
    <row r="18" spans="1:14" ht="14.1" customHeight="1" x14ac:dyDescent="0.2">
      <c r="A18" s="214"/>
      <c r="B18" s="305"/>
      <c r="C18" s="305"/>
      <c r="D18" s="305"/>
      <c r="E18" s="305"/>
      <c r="F18" s="305"/>
      <c r="G18" s="304"/>
      <c r="H18" s="304"/>
      <c r="I18" s="304"/>
      <c r="J18" s="304"/>
      <c r="K18" s="305"/>
      <c r="L18" s="305"/>
      <c r="M18" s="216"/>
      <c r="N18" s="211"/>
    </row>
    <row r="19" spans="1:14" ht="14.1" customHeight="1" x14ac:dyDescent="0.2">
      <c r="A19" s="214" t="s">
        <v>268</v>
      </c>
      <c r="B19" s="305">
        <v>1140</v>
      </c>
      <c r="C19" s="305">
        <v>94584</v>
      </c>
      <c r="D19" s="305">
        <v>7703</v>
      </c>
      <c r="E19" s="305">
        <v>981</v>
      </c>
      <c r="F19" s="305">
        <v>36445</v>
      </c>
      <c r="G19" s="304">
        <v>82</v>
      </c>
      <c r="H19" s="304">
        <v>29917</v>
      </c>
      <c r="I19" s="304">
        <v>37</v>
      </c>
      <c r="J19" s="304">
        <v>12853</v>
      </c>
      <c r="K19" s="305">
        <v>40</v>
      </c>
      <c r="L19" s="305">
        <v>15369</v>
      </c>
      <c r="M19" s="216"/>
      <c r="N19" s="211" t="s">
        <v>268</v>
      </c>
    </row>
    <row r="20" spans="1:14" ht="14.1" customHeight="1" x14ac:dyDescent="0.2">
      <c r="A20" s="214" t="s">
        <v>540</v>
      </c>
      <c r="B20" s="305"/>
      <c r="C20" s="305"/>
      <c r="D20" s="305"/>
      <c r="E20" s="305"/>
      <c r="F20" s="305"/>
      <c r="G20" s="304"/>
      <c r="H20" s="304"/>
      <c r="I20" s="304"/>
      <c r="J20" s="304"/>
      <c r="K20" s="305"/>
      <c r="L20" s="305"/>
      <c r="M20" s="216"/>
      <c r="N20" s="211" t="s">
        <v>540</v>
      </c>
    </row>
    <row r="21" spans="1:14" ht="14.1" customHeight="1" x14ac:dyDescent="0.2">
      <c r="A21" s="214" t="s">
        <v>275</v>
      </c>
      <c r="B21" s="305">
        <v>263</v>
      </c>
      <c r="C21" s="305">
        <v>37247</v>
      </c>
      <c r="D21" s="305">
        <v>3033</v>
      </c>
      <c r="E21" s="305">
        <v>243</v>
      </c>
      <c r="F21" s="305">
        <v>17797</v>
      </c>
      <c r="G21" s="304">
        <v>18</v>
      </c>
      <c r="H21" s="304" t="s">
        <v>2</v>
      </c>
      <c r="I21" s="304">
        <v>2</v>
      </c>
      <c r="J21" s="304" t="s">
        <v>2</v>
      </c>
      <c r="K21" s="305" t="s">
        <v>89</v>
      </c>
      <c r="L21" s="305" t="s">
        <v>89</v>
      </c>
      <c r="M21" s="216">
        <v>2</v>
      </c>
      <c r="N21" s="211" t="s">
        <v>275</v>
      </c>
    </row>
    <row r="22" spans="1:14" ht="14.1" customHeight="1" x14ac:dyDescent="0.2">
      <c r="A22" s="214"/>
      <c r="B22" s="305"/>
      <c r="C22" s="305"/>
      <c r="D22" s="305"/>
      <c r="E22" s="305"/>
      <c r="F22" s="305"/>
      <c r="G22" s="304"/>
      <c r="H22" s="304"/>
      <c r="I22" s="304"/>
      <c r="J22" s="304"/>
      <c r="K22" s="305"/>
      <c r="L22" s="305"/>
      <c r="M22" s="216"/>
      <c r="N22" s="211"/>
    </row>
    <row r="23" spans="1:14" ht="14.1" customHeight="1" x14ac:dyDescent="0.2">
      <c r="A23" s="214" t="s">
        <v>269</v>
      </c>
      <c r="B23" s="305">
        <v>325</v>
      </c>
      <c r="C23" s="305">
        <v>7365</v>
      </c>
      <c r="D23" s="305">
        <v>589</v>
      </c>
      <c r="E23" s="305">
        <v>277</v>
      </c>
      <c r="F23" s="305">
        <v>4062</v>
      </c>
      <c r="G23" s="304">
        <v>32</v>
      </c>
      <c r="H23" s="304" t="s">
        <v>2</v>
      </c>
      <c r="I23" s="304">
        <v>12</v>
      </c>
      <c r="J23" s="304" t="s">
        <v>2</v>
      </c>
      <c r="K23" s="305">
        <v>4</v>
      </c>
      <c r="L23" s="305">
        <v>23</v>
      </c>
      <c r="M23" s="216"/>
      <c r="N23" s="211" t="s">
        <v>269</v>
      </c>
    </row>
    <row r="24" spans="1:14" ht="14.1" customHeight="1" x14ac:dyDescent="0.2">
      <c r="A24" s="214" t="s">
        <v>540</v>
      </c>
      <c r="B24" s="305"/>
      <c r="C24" s="305"/>
      <c r="D24" s="305"/>
      <c r="E24" s="305"/>
      <c r="F24" s="305"/>
      <c r="G24" s="304"/>
      <c r="H24" s="304"/>
      <c r="I24" s="304"/>
      <c r="J24" s="304"/>
      <c r="K24" s="305"/>
      <c r="L24" s="305"/>
      <c r="M24" s="216"/>
      <c r="N24" s="211" t="s">
        <v>540</v>
      </c>
    </row>
    <row r="25" spans="1:14" ht="14.1" customHeight="1" x14ac:dyDescent="0.2">
      <c r="A25" s="214" t="s">
        <v>276</v>
      </c>
      <c r="B25" s="305">
        <v>14</v>
      </c>
      <c r="C25" s="305">
        <v>951</v>
      </c>
      <c r="D25" s="305">
        <v>76</v>
      </c>
      <c r="E25" s="305">
        <v>14</v>
      </c>
      <c r="F25" s="305">
        <v>951</v>
      </c>
      <c r="G25" s="304" t="s">
        <v>89</v>
      </c>
      <c r="H25" s="304" t="s">
        <v>89</v>
      </c>
      <c r="I25" s="304" t="s">
        <v>89</v>
      </c>
      <c r="J25" s="304" t="s">
        <v>89</v>
      </c>
      <c r="K25" s="305" t="s">
        <v>89</v>
      </c>
      <c r="L25" s="305" t="s">
        <v>89</v>
      </c>
      <c r="M25" s="216"/>
      <c r="N25" s="211" t="s">
        <v>276</v>
      </c>
    </row>
    <row r="26" spans="1:14" ht="14.1" customHeight="1" x14ac:dyDescent="0.2">
      <c r="A26" s="214"/>
      <c r="B26" s="305"/>
      <c r="C26" s="305"/>
      <c r="D26" s="305"/>
      <c r="E26" s="305"/>
      <c r="F26" s="305"/>
      <c r="G26" s="304"/>
      <c r="H26" s="304"/>
      <c r="I26" s="304"/>
      <c r="J26" s="304"/>
      <c r="K26" s="305"/>
      <c r="L26" s="305"/>
      <c r="M26" s="216"/>
      <c r="N26" s="211"/>
    </row>
    <row r="27" spans="1:14" ht="14.1" customHeight="1" x14ac:dyDescent="0.2">
      <c r="A27" s="214" t="s">
        <v>345</v>
      </c>
      <c r="B27" s="305">
        <v>1656</v>
      </c>
      <c r="C27" s="305">
        <v>5448909</v>
      </c>
      <c r="D27" s="305">
        <v>21796</v>
      </c>
      <c r="E27" s="305">
        <v>1412</v>
      </c>
      <c r="F27" s="305">
        <v>219352</v>
      </c>
      <c r="G27" s="304">
        <v>147</v>
      </c>
      <c r="H27" s="304">
        <v>503575</v>
      </c>
      <c r="I27" s="304">
        <v>63</v>
      </c>
      <c r="J27" s="304">
        <v>570007</v>
      </c>
      <c r="K27" s="305">
        <v>34</v>
      </c>
      <c r="L27" s="305">
        <v>4155975</v>
      </c>
      <c r="M27" s="216"/>
      <c r="N27" s="211" t="s">
        <v>270</v>
      </c>
    </row>
    <row r="28" spans="1:14" ht="14.1" customHeight="1" x14ac:dyDescent="0.2">
      <c r="A28" s="214" t="s">
        <v>540</v>
      </c>
      <c r="B28" s="305"/>
      <c r="C28" s="305"/>
      <c r="D28" s="305"/>
      <c r="E28" s="305"/>
      <c r="F28" s="305"/>
      <c r="G28" s="304"/>
      <c r="H28" s="304"/>
      <c r="I28" s="304"/>
      <c r="J28" s="304"/>
      <c r="K28" s="305"/>
      <c r="L28" s="305"/>
      <c r="M28" s="216"/>
      <c r="N28" s="211" t="s">
        <v>540</v>
      </c>
    </row>
    <row r="29" spans="1:14" ht="14.1" customHeight="1" x14ac:dyDescent="0.2">
      <c r="A29" s="214" t="s">
        <v>277</v>
      </c>
      <c r="B29" s="305">
        <v>179</v>
      </c>
      <c r="C29" s="305">
        <v>4872832</v>
      </c>
      <c r="D29" s="305">
        <v>19491</v>
      </c>
      <c r="E29" s="305">
        <v>125</v>
      </c>
      <c r="F29" s="305">
        <v>116008</v>
      </c>
      <c r="G29" s="304">
        <v>24</v>
      </c>
      <c r="H29" s="304">
        <v>428113</v>
      </c>
      <c r="I29" s="304">
        <v>15</v>
      </c>
      <c r="J29" s="304">
        <v>526517</v>
      </c>
      <c r="K29" s="305">
        <v>15</v>
      </c>
      <c r="L29" s="305">
        <v>3802194</v>
      </c>
      <c r="M29" s="216"/>
      <c r="N29" s="211" t="s">
        <v>277</v>
      </c>
    </row>
    <row r="30" spans="1:14" ht="14.1" customHeight="1" x14ac:dyDescent="0.2">
      <c r="A30" s="214"/>
      <c r="B30" s="305"/>
      <c r="C30" s="305"/>
      <c r="D30" s="305"/>
      <c r="E30" s="305"/>
      <c r="F30" s="305"/>
      <c r="G30" s="304"/>
      <c r="H30" s="304"/>
      <c r="I30" s="304"/>
      <c r="J30" s="304"/>
      <c r="K30" s="305"/>
      <c r="L30" s="305"/>
      <c r="M30" s="216"/>
      <c r="N30" s="211"/>
    </row>
    <row r="31" spans="1:14" ht="14.1" customHeight="1" x14ac:dyDescent="0.2">
      <c r="A31" s="214" t="s">
        <v>271</v>
      </c>
      <c r="B31" s="305">
        <v>1137</v>
      </c>
      <c r="C31" s="305">
        <v>10759</v>
      </c>
      <c r="D31" s="305">
        <v>10221</v>
      </c>
      <c r="E31" s="305">
        <v>968</v>
      </c>
      <c r="F31" s="305">
        <v>8281</v>
      </c>
      <c r="G31" s="304">
        <v>106</v>
      </c>
      <c r="H31" s="304">
        <v>1808</v>
      </c>
      <c r="I31" s="304">
        <v>45</v>
      </c>
      <c r="J31" s="304">
        <v>502</v>
      </c>
      <c r="K31" s="305">
        <v>18</v>
      </c>
      <c r="L31" s="305">
        <v>168</v>
      </c>
      <c r="M31" s="216"/>
      <c r="N31" s="211" t="s">
        <v>271</v>
      </c>
    </row>
    <row r="32" spans="1:14" ht="14.1" customHeight="1" x14ac:dyDescent="0.2">
      <c r="A32" s="214" t="s">
        <v>540</v>
      </c>
      <c r="B32" s="305"/>
      <c r="C32" s="305"/>
      <c r="D32" s="305"/>
      <c r="E32" s="305"/>
      <c r="F32" s="305"/>
      <c r="G32" s="304"/>
      <c r="H32" s="304"/>
      <c r="I32" s="304"/>
      <c r="J32" s="304"/>
      <c r="K32" s="305"/>
      <c r="L32" s="305"/>
      <c r="M32" s="216"/>
      <c r="N32" s="211" t="s">
        <v>540</v>
      </c>
    </row>
    <row r="33" spans="1:14" ht="14.1" customHeight="1" x14ac:dyDescent="0.2">
      <c r="A33" s="214" t="s">
        <v>278</v>
      </c>
      <c r="B33" s="305">
        <v>314</v>
      </c>
      <c r="C33" s="305">
        <v>5368</v>
      </c>
      <c r="D33" s="305">
        <v>5100</v>
      </c>
      <c r="E33" s="305">
        <v>302</v>
      </c>
      <c r="F33" s="305">
        <v>4507</v>
      </c>
      <c r="G33" s="304">
        <v>11</v>
      </c>
      <c r="H33" s="304" t="s">
        <v>2</v>
      </c>
      <c r="I33" s="304">
        <v>1</v>
      </c>
      <c r="J33" s="304" t="s">
        <v>2</v>
      </c>
      <c r="K33" s="305" t="s">
        <v>89</v>
      </c>
      <c r="L33" s="305" t="s">
        <v>89</v>
      </c>
      <c r="M33" s="218"/>
      <c r="N33" s="211" t="s">
        <v>278</v>
      </c>
    </row>
    <row r="34" spans="1:14" s="17" customFormat="1" ht="10.5" customHeight="1" x14ac:dyDescent="0.2">
      <c r="D34" s="335"/>
      <c r="E34" s="335"/>
      <c r="F34" s="81"/>
      <c r="G34" s="81"/>
      <c r="H34" s="81"/>
      <c r="I34" s="81"/>
    </row>
    <row r="35" spans="1:14" s="17" customFormat="1" ht="10.5" customHeight="1" x14ac:dyDescent="0.2">
      <c r="A35" s="17" t="s">
        <v>8</v>
      </c>
    </row>
    <row r="36" spans="1:14" s="17" customFormat="1" ht="10.5" customHeight="1" x14ac:dyDescent="0.2">
      <c r="A36" s="17" t="s">
        <v>341</v>
      </c>
    </row>
  </sheetData>
  <mergeCells count="30">
    <mergeCell ref="A4:A9"/>
    <mergeCell ref="A2:F2"/>
    <mergeCell ref="A1:F1"/>
    <mergeCell ref="E6:F6"/>
    <mergeCell ref="K6:L6"/>
    <mergeCell ref="G6:H6"/>
    <mergeCell ref="G5:L5"/>
    <mergeCell ref="G1:L1"/>
    <mergeCell ref="G2:L2"/>
    <mergeCell ref="A3:F3"/>
    <mergeCell ref="G3:L3"/>
    <mergeCell ref="I7:I8"/>
    <mergeCell ref="H7:H8"/>
    <mergeCell ref="E4:F4"/>
    <mergeCell ref="I6:J6"/>
    <mergeCell ref="C7:C8"/>
    <mergeCell ref="M4:N9"/>
    <mergeCell ref="B4:B8"/>
    <mergeCell ref="C4:D6"/>
    <mergeCell ref="G4:L4"/>
    <mergeCell ref="G9:L9"/>
    <mergeCell ref="J7:J8"/>
    <mergeCell ref="G7:G8"/>
    <mergeCell ref="B9:C9"/>
    <mergeCell ref="E9:F9"/>
    <mergeCell ref="F7:F8"/>
    <mergeCell ref="L7:L8"/>
    <mergeCell ref="D7:D8"/>
    <mergeCell ref="E7:E8"/>
    <mergeCell ref="K7:K8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showGridLines="0" topLeftCell="B1" zoomScaleNormal="100" workbookViewId="0">
      <selection sqref="A1:I1"/>
    </sheetView>
  </sheetViews>
  <sheetFormatPr baseColWidth="10" defaultColWidth="9.140625" defaultRowHeight="12" x14ac:dyDescent="0.2"/>
  <cols>
    <col min="1" max="1" width="18" style="209" customWidth="1"/>
    <col min="2" max="15" width="8.5703125" style="209" customWidth="1"/>
    <col min="16" max="16" width="7.85546875" style="209" customWidth="1"/>
    <col min="17" max="17" width="8.5703125" style="209" customWidth="1"/>
    <col min="18" max="18" width="0.7109375" style="209" customWidth="1"/>
    <col min="19" max="20" width="18" style="209" customWidth="1"/>
    <col min="21" max="21" width="8.140625" style="209" customWidth="1"/>
    <col min="22" max="22" width="10.28515625" style="209" customWidth="1"/>
    <col min="23" max="23" width="8.140625" style="209" customWidth="1"/>
    <col min="24" max="24" width="10.140625" style="209" customWidth="1"/>
    <col min="25" max="25" width="8.140625" style="209" customWidth="1"/>
    <col min="26" max="26" width="8" style="209" customWidth="1"/>
    <col min="27" max="27" width="8.140625" style="209" customWidth="1"/>
    <col min="28" max="28" width="8" style="209" customWidth="1"/>
    <col min="29" max="16384" width="9.140625" style="209"/>
  </cols>
  <sheetData>
    <row r="1" spans="1:28" s="268" customFormat="1" ht="15" customHeight="1" x14ac:dyDescent="0.2">
      <c r="A1" s="867" t="s">
        <v>361</v>
      </c>
      <c r="B1" s="867"/>
      <c r="C1" s="867"/>
      <c r="D1" s="867"/>
      <c r="E1" s="867"/>
      <c r="F1" s="867"/>
      <c r="G1" s="867"/>
      <c r="H1" s="867"/>
      <c r="I1" s="867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 t="s">
        <v>362</v>
      </c>
      <c r="U1" s="884"/>
      <c r="V1" s="884"/>
      <c r="W1" s="884"/>
      <c r="X1" s="884"/>
      <c r="Y1" s="884"/>
      <c r="Z1" s="884"/>
      <c r="AA1" s="884"/>
      <c r="AB1" s="884"/>
    </row>
    <row r="2" spans="1:28" s="268" customFormat="1" ht="15" customHeight="1" x14ac:dyDescent="0.2">
      <c r="A2" s="867" t="s">
        <v>541</v>
      </c>
      <c r="B2" s="867"/>
      <c r="C2" s="867"/>
      <c r="D2" s="867"/>
      <c r="E2" s="867"/>
      <c r="F2" s="867"/>
      <c r="G2" s="867"/>
      <c r="H2" s="867"/>
      <c r="I2" s="867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 t="s">
        <v>353</v>
      </c>
      <c r="U2" s="884"/>
      <c r="V2" s="884"/>
      <c r="W2" s="884"/>
      <c r="X2" s="884"/>
      <c r="Y2" s="884"/>
      <c r="Z2" s="884"/>
      <c r="AA2" s="884"/>
      <c r="AB2" s="884"/>
    </row>
    <row r="3" spans="1:28" ht="15" customHeight="1" x14ac:dyDescent="0.2">
      <c r="A3" s="873"/>
      <c r="B3" s="873"/>
      <c r="C3" s="873"/>
      <c r="D3" s="873"/>
      <c r="E3" s="873"/>
      <c r="F3" s="873"/>
      <c r="G3" s="874"/>
      <c r="H3" s="874"/>
      <c r="I3" s="874"/>
      <c r="J3" s="873"/>
      <c r="K3" s="873"/>
      <c r="L3" s="873"/>
      <c r="M3" s="873"/>
      <c r="N3" s="873"/>
      <c r="O3" s="873"/>
      <c r="P3" s="874"/>
      <c r="Q3" s="874"/>
      <c r="R3" s="874"/>
      <c r="S3" s="874"/>
      <c r="T3" s="873"/>
      <c r="U3" s="873"/>
      <c r="V3" s="873"/>
      <c r="W3" s="873"/>
      <c r="X3" s="873"/>
      <c r="Y3" s="873"/>
      <c r="Z3" s="874"/>
      <c r="AA3" s="874"/>
      <c r="AB3" s="874"/>
    </row>
    <row r="4" spans="1:28" ht="15" customHeight="1" x14ac:dyDescent="0.2">
      <c r="A4" s="879" t="s">
        <v>349</v>
      </c>
      <c r="B4" s="881" t="s">
        <v>354</v>
      </c>
      <c r="C4" s="881"/>
      <c r="D4" s="881"/>
      <c r="E4" s="881"/>
      <c r="F4" s="881"/>
      <c r="G4" s="881"/>
      <c r="H4" s="881"/>
      <c r="I4" s="882"/>
      <c r="J4" s="881" t="s">
        <v>554</v>
      </c>
      <c r="K4" s="881"/>
      <c r="L4" s="881"/>
      <c r="M4" s="881"/>
      <c r="N4" s="881"/>
      <c r="O4" s="881"/>
      <c r="P4" s="881"/>
      <c r="Q4" s="882"/>
      <c r="R4" s="885" t="s">
        <v>349</v>
      </c>
      <c r="S4" s="886"/>
      <c r="T4" s="879" t="s">
        <v>349</v>
      </c>
      <c r="U4" s="881" t="s">
        <v>554</v>
      </c>
      <c r="V4" s="881"/>
      <c r="W4" s="881"/>
      <c r="X4" s="881"/>
      <c r="Y4" s="881"/>
      <c r="Z4" s="881"/>
      <c r="AA4" s="881"/>
      <c r="AB4" s="882"/>
    </row>
    <row r="5" spans="1:28" s="212" customFormat="1" ht="12" customHeight="1" x14ac:dyDescent="0.2">
      <c r="A5" s="880"/>
      <c r="B5" s="878" t="s">
        <v>346</v>
      </c>
      <c r="C5" s="878"/>
      <c r="D5" s="878" t="s">
        <v>350</v>
      </c>
      <c r="E5" s="878"/>
      <c r="F5" s="878" t="s">
        <v>347</v>
      </c>
      <c r="G5" s="878"/>
      <c r="H5" s="878" t="s">
        <v>351</v>
      </c>
      <c r="I5" s="883"/>
      <c r="J5" s="881" t="s">
        <v>348</v>
      </c>
      <c r="K5" s="881"/>
      <c r="L5" s="881" t="s">
        <v>355</v>
      </c>
      <c r="M5" s="881"/>
      <c r="N5" s="881" t="s">
        <v>10</v>
      </c>
      <c r="O5" s="881"/>
      <c r="P5" s="881" t="s">
        <v>356</v>
      </c>
      <c r="Q5" s="882"/>
      <c r="R5" s="887"/>
      <c r="S5" s="759"/>
      <c r="T5" s="880"/>
      <c r="U5" s="881" t="s">
        <v>357</v>
      </c>
      <c r="V5" s="881"/>
      <c r="W5" s="881" t="s">
        <v>358</v>
      </c>
      <c r="X5" s="881"/>
      <c r="Y5" s="881" t="s">
        <v>359</v>
      </c>
      <c r="Z5" s="881"/>
      <c r="AA5" s="881" t="s">
        <v>360</v>
      </c>
      <c r="AB5" s="882"/>
    </row>
    <row r="6" spans="1:28" s="212" customFormat="1" ht="12" customHeight="1" x14ac:dyDescent="0.2">
      <c r="A6" s="880"/>
      <c r="B6" s="878"/>
      <c r="C6" s="878"/>
      <c r="D6" s="878"/>
      <c r="E6" s="878"/>
      <c r="F6" s="878"/>
      <c r="G6" s="878"/>
      <c r="H6" s="878"/>
      <c r="I6" s="883"/>
      <c r="J6" s="878"/>
      <c r="K6" s="878"/>
      <c r="L6" s="878"/>
      <c r="M6" s="878"/>
      <c r="N6" s="878"/>
      <c r="O6" s="878"/>
      <c r="P6" s="878"/>
      <c r="Q6" s="883"/>
      <c r="R6" s="887"/>
      <c r="S6" s="759"/>
      <c r="T6" s="880"/>
      <c r="U6" s="878"/>
      <c r="V6" s="878"/>
      <c r="W6" s="878"/>
      <c r="X6" s="878"/>
      <c r="Y6" s="878"/>
      <c r="Z6" s="878"/>
      <c r="AA6" s="878"/>
      <c r="AB6" s="883"/>
    </row>
    <row r="7" spans="1:28" s="212" customFormat="1" ht="12" customHeight="1" x14ac:dyDescent="0.2">
      <c r="A7" s="880"/>
      <c r="B7" s="878"/>
      <c r="C7" s="878"/>
      <c r="D7" s="878"/>
      <c r="E7" s="878"/>
      <c r="F7" s="878"/>
      <c r="G7" s="878"/>
      <c r="H7" s="878"/>
      <c r="I7" s="883"/>
      <c r="J7" s="878"/>
      <c r="K7" s="878"/>
      <c r="L7" s="878"/>
      <c r="M7" s="878"/>
      <c r="N7" s="878"/>
      <c r="O7" s="878"/>
      <c r="P7" s="878"/>
      <c r="Q7" s="883"/>
      <c r="R7" s="887"/>
      <c r="S7" s="759"/>
      <c r="T7" s="880"/>
      <c r="U7" s="878"/>
      <c r="V7" s="878"/>
      <c r="W7" s="878"/>
      <c r="X7" s="878"/>
      <c r="Y7" s="878"/>
      <c r="Z7" s="878"/>
      <c r="AA7" s="878"/>
      <c r="AB7" s="883"/>
    </row>
    <row r="8" spans="1:28" s="212" customFormat="1" ht="12" customHeight="1" x14ac:dyDescent="0.2">
      <c r="A8" s="880"/>
      <c r="B8" s="877" t="s">
        <v>22</v>
      </c>
      <c r="C8" s="878" t="s">
        <v>25</v>
      </c>
      <c r="D8" s="877" t="s">
        <v>22</v>
      </c>
      <c r="E8" s="878" t="s">
        <v>25</v>
      </c>
      <c r="F8" s="877" t="s">
        <v>22</v>
      </c>
      <c r="G8" s="878" t="s">
        <v>25</v>
      </c>
      <c r="H8" s="877" t="s">
        <v>22</v>
      </c>
      <c r="I8" s="883" t="s">
        <v>25</v>
      </c>
      <c r="J8" s="877" t="s">
        <v>22</v>
      </c>
      <c r="K8" s="878" t="s">
        <v>25</v>
      </c>
      <c r="L8" s="877" t="s">
        <v>22</v>
      </c>
      <c r="M8" s="878" t="s">
        <v>25</v>
      </c>
      <c r="N8" s="877" t="s">
        <v>22</v>
      </c>
      <c r="O8" s="878" t="s">
        <v>25</v>
      </c>
      <c r="P8" s="877" t="s">
        <v>22</v>
      </c>
      <c r="Q8" s="883" t="s">
        <v>25</v>
      </c>
      <c r="R8" s="887"/>
      <c r="S8" s="759"/>
      <c r="T8" s="880"/>
      <c r="U8" s="877" t="s">
        <v>22</v>
      </c>
      <c r="V8" s="878" t="s">
        <v>25</v>
      </c>
      <c r="W8" s="877" t="s">
        <v>22</v>
      </c>
      <c r="X8" s="878" t="s">
        <v>25</v>
      </c>
      <c r="Y8" s="877" t="s">
        <v>22</v>
      </c>
      <c r="Z8" s="878" t="s">
        <v>25</v>
      </c>
      <c r="AA8" s="877" t="s">
        <v>22</v>
      </c>
      <c r="AB8" s="883" t="s">
        <v>25</v>
      </c>
    </row>
    <row r="9" spans="1:28" s="212" customFormat="1" ht="12" customHeight="1" x14ac:dyDescent="0.2">
      <c r="A9" s="880"/>
      <c r="B9" s="877"/>
      <c r="C9" s="878"/>
      <c r="D9" s="877"/>
      <c r="E9" s="878"/>
      <c r="F9" s="877"/>
      <c r="G9" s="878"/>
      <c r="H9" s="877"/>
      <c r="I9" s="883"/>
      <c r="J9" s="877"/>
      <c r="K9" s="878"/>
      <c r="L9" s="877"/>
      <c r="M9" s="878"/>
      <c r="N9" s="877"/>
      <c r="O9" s="878"/>
      <c r="P9" s="877"/>
      <c r="Q9" s="883"/>
      <c r="R9" s="888"/>
      <c r="S9" s="889"/>
      <c r="T9" s="880"/>
      <c r="U9" s="877"/>
      <c r="V9" s="878"/>
      <c r="W9" s="877"/>
      <c r="X9" s="878"/>
      <c r="Y9" s="877"/>
      <c r="Z9" s="878"/>
      <c r="AA9" s="877"/>
      <c r="AB9" s="883"/>
    </row>
    <row r="10" spans="1:28" ht="14.1" customHeight="1" x14ac:dyDescent="0.2">
      <c r="A10" s="596" t="s">
        <v>94</v>
      </c>
      <c r="B10" s="595" t="s">
        <v>94</v>
      </c>
      <c r="C10" s="595" t="s">
        <v>94</v>
      </c>
      <c r="D10" s="595" t="s">
        <v>94</v>
      </c>
      <c r="E10" s="595" t="s">
        <v>94</v>
      </c>
      <c r="F10" s="595" t="s">
        <v>94</v>
      </c>
      <c r="G10" s="595" t="s">
        <v>94</v>
      </c>
      <c r="H10" s="595" t="s">
        <v>94</v>
      </c>
      <c r="I10" s="595" t="s">
        <v>94</v>
      </c>
      <c r="J10" s="595" t="s">
        <v>94</v>
      </c>
      <c r="K10" s="595" t="s">
        <v>94</v>
      </c>
      <c r="L10" s="595" t="s">
        <v>94</v>
      </c>
      <c r="M10" s="595" t="s">
        <v>94</v>
      </c>
      <c r="N10" s="595" t="s">
        <v>94</v>
      </c>
      <c r="O10" s="595" t="s">
        <v>94</v>
      </c>
      <c r="P10" s="595" t="s">
        <v>94</v>
      </c>
      <c r="Q10" s="595" t="s">
        <v>94</v>
      </c>
      <c r="R10" s="660"/>
      <c r="S10" s="655" t="s">
        <v>94</v>
      </c>
      <c r="T10" s="596" t="s">
        <v>94</v>
      </c>
      <c r="U10" s="595"/>
      <c r="V10" s="595"/>
      <c r="W10" s="595"/>
      <c r="X10" s="595"/>
      <c r="Y10" s="595"/>
      <c r="Z10" s="595"/>
      <c r="AA10" s="595"/>
      <c r="AB10" s="595"/>
    </row>
    <row r="11" spans="1:28" ht="14.1" customHeight="1" x14ac:dyDescent="0.2">
      <c r="A11" s="591" t="s">
        <v>16</v>
      </c>
      <c r="B11" s="598">
        <v>42</v>
      </c>
      <c r="C11" s="598">
        <v>4736</v>
      </c>
      <c r="D11" s="598">
        <v>19</v>
      </c>
      <c r="E11" s="598">
        <v>1788</v>
      </c>
      <c r="F11" s="609">
        <v>10</v>
      </c>
      <c r="G11" s="600" t="s">
        <v>2</v>
      </c>
      <c r="H11" s="609">
        <v>1</v>
      </c>
      <c r="I11" s="600" t="s">
        <v>2</v>
      </c>
      <c r="J11" s="609">
        <v>12</v>
      </c>
      <c r="K11" s="600" t="s">
        <v>2</v>
      </c>
      <c r="L11" s="609">
        <v>3</v>
      </c>
      <c r="M11" s="609">
        <v>59</v>
      </c>
      <c r="N11" s="609">
        <v>8</v>
      </c>
      <c r="O11" s="609">
        <v>49</v>
      </c>
      <c r="P11" s="609">
        <v>1</v>
      </c>
      <c r="Q11" s="600" t="s">
        <v>2</v>
      </c>
      <c r="R11" s="656"/>
      <c r="S11" s="652" t="s">
        <v>16</v>
      </c>
      <c r="T11" s="610" t="s">
        <v>16</v>
      </c>
      <c r="U11" s="611">
        <v>16</v>
      </c>
      <c r="V11" s="600" t="s">
        <v>2</v>
      </c>
      <c r="W11" s="611">
        <v>2</v>
      </c>
      <c r="X11" s="600" t="s">
        <v>2</v>
      </c>
      <c r="Y11" s="603">
        <v>19</v>
      </c>
      <c r="Z11" s="603">
        <v>327</v>
      </c>
      <c r="AA11" s="603">
        <v>5</v>
      </c>
      <c r="AB11" s="603">
        <v>92</v>
      </c>
    </row>
    <row r="12" spans="1:28" ht="6" customHeight="1" x14ac:dyDescent="0.2">
      <c r="A12" s="591"/>
      <c r="B12" s="599"/>
      <c r="C12" s="598"/>
      <c r="D12" s="598"/>
      <c r="E12" s="598"/>
      <c r="F12" s="609"/>
      <c r="G12" s="609"/>
      <c r="H12" s="609"/>
      <c r="I12" s="609"/>
      <c r="J12" s="599"/>
      <c r="K12" s="609"/>
      <c r="L12" s="609"/>
      <c r="M12" s="609"/>
      <c r="N12" s="609"/>
      <c r="O12" s="609"/>
      <c r="P12" s="609"/>
      <c r="Q12" s="609"/>
      <c r="R12" s="657"/>
      <c r="S12" s="652"/>
      <c r="T12" s="610"/>
      <c r="U12" s="606"/>
      <c r="V12" s="611"/>
      <c r="W12" s="611"/>
      <c r="X12" s="611"/>
      <c r="Y12" s="603"/>
      <c r="Z12" s="603"/>
      <c r="AA12" s="603"/>
      <c r="AB12" s="603"/>
    </row>
    <row r="13" spans="1:28" ht="14.1" customHeight="1" x14ac:dyDescent="0.2">
      <c r="A13" s="591" t="s">
        <v>12</v>
      </c>
      <c r="B13" s="598">
        <v>502</v>
      </c>
      <c r="C13" s="598">
        <v>61807</v>
      </c>
      <c r="D13" s="598">
        <v>183</v>
      </c>
      <c r="E13" s="598">
        <v>42122</v>
      </c>
      <c r="F13" s="609">
        <v>93</v>
      </c>
      <c r="G13" s="609">
        <v>13933</v>
      </c>
      <c r="H13" s="609">
        <v>2</v>
      </c>
      <c r="I13" s="600" t="s">
        <v>2</v>
      </c>
      <c r="J13" s="609">
        <v>119</v>
      </c>
      <c r="K13" s="609">
        <v>6586</v>
      </c>
      <c r="L13" s="609">
        <v>13</v>
      </c>
      <c r="M13" s="609">
        <v>1584</v>
      </c>
      <c r="N13" s="609">
        <v>61</v>
      </c>
      <c r="O13" s="609">
        <v>533</v>
      </c>
      <c r="P13" s="609">
        <v>1</v>
      </c>
      <c r="Q13" s="600" t="s">
        <v>2</v>
      </c>
      <c r="R13" s="656"/>
      <c r="S13" s="652" t="s">
        <v>12</v>
      </c>
      <c r="T13" s="610" t="s">
        <v>12</v>
      </c>
      <c r="U13" s="611">
        <v>261</v>
      </c>
      <c r="V13" s="600" t="s">
        <v>2</v>
      </c>
      <c r="W13" s="611">
        <v>16</v>
      </c>
      <c r="X13" s="600" t="s">
        <v>2</v>
      </c>
      <c r="Y13" s="603">
        <v>173</v>
      </c>
      <c r="Z13" s="603">
        <v>1203</v>
      </c>
      <c r="AA13" s="603">
        <v>36</v>
      </c>
      <c r="AB13" s="603">
        <v>508</v>
      </c>
    </row>
    <row r="14" spans="1:28" ht="14.1" customHeight="1" x14ac:dyDescent="0.2">
      <c r="A14" s="591" t="s">
        <v>13</v>
      </c>
      <c r="B14" s="598">
        <v>524</v>
      </c>
      <c r="C14" s="598">
        <v>84315</v>
      </c>
      <c r="D14" s="598">
        <v>224</v>
      </c>
      <c r="E14" s="598">
        <v>58683</v>
      </c>
      <c r="F14" s="609">
        <v>143</v>
      </c>
      <c r="G14" s="609">
        <v>126371</v>
      </c>
      <c r="H14" s="609">
        <v>18</v>
      </c>
      <c r="I14" s="609">
        <v>74724</v>
      </c>
      <c r="J14" s="609">
        <v>215</v>
      </c>
      <c r="K14" s="609">
        <v>10922</v>
      </c>
      <c r="L14" s="609">
        <v>44</v>
      </c>
      <c r="M14" s="609">
        <v>5092</v>
      </c>
      <c r="N14" s="609">
        <v>35</v>
      </c>
      <c r="O14" s="609">
        <v>297</v>
      </c>
      <c r="P14" s="609">
        <v>1</v>
      </c>
      <c r="Q14" s="600" t="s">
        <v>2</v>
      </c>
      <c r="R14" s="656"/>
      <c r="S14" s="652" t="s">
        <v>13</v>
      </c>
      <c r="T14" s="610" t="s">
        <v>13</v>
      </c>
      <c r="U14" s="611">
        <v>248</v>
      </c>
      <c r="V14" s="611">
        <v>724167</v>
      </c>
      <c r="W14" s="611">
        <v>15</v>
      </c>
      <c r="X14" s="611">
        <v>655076</v>
      </c>
      <c r="Y14" s="603">
        <v>159</v>
      </c>
      <c r="Z14" s="603">
        <v>1394</v>
      </c>
      <c r="AA14" s="603">
        <v>34</v>
      </c>
      <c r="AB14" s="603">
        <v>479</v>
      </c>
    </row>
    <row r="15" spans="1:28" ht="14.1" customHeight="1" x14ac:dyDescent="0.2">
      <c r="A15" s="591" t="s">
        <v>4</v>
      </c>
      <c r="B15" s="598">
        <v>355</v>
      </c>
      <c r="C15" s="598">
        <v>40575</v>
      </c>
      <c r="D15" s="598">
        <v>173</v>
      </c>
      <c r="E15" s="598">
        <v>26674</v>
      </c>
      <c r="F15" s="609">
        <v>68</v>
      </c>
      <c r="G15" s="609">
        <v>54675</v>
      </c>
      <c r="H15" s="609">
        <v>5</v>
      </c>
      <c r="I15" s="600" t="s">
        <v>2</v>
      </c>
      <c r="J15" s="609">
        <v>81</v>
      </c>
      <c r="K15" s="609">
        <v>6374</v>
      </c>
      <c r="L15" s="609">
        <v>18</v>
      </c>
      <c r="M15" s="609">
        <v>1998</v>
      </c>
      <c r="N15" s="609">
        <v>33</v>
      </c>
      <c r="O15" s="609">
        <v>411</v>
      </c>
      <c r="P15" s="609">
        <v>2</v>
      </c>
      <c r="Q15" s="600" t="s">
        <v>2</v>
      </c>
      <c r="R15" s="656"/>
      <c r="S15" s="652" t="s">
        <v>4</v>
      </c>
      <c r="T15" s="610" t="s">
        <v>4</v>
      </c>
      <c r="U15" s="611">
        <v>155</v>
      </c>
      <c r="V15" s="611">
        <v>415628</v>
      </c>
      <c r="W15" s="611">
        <v>18</v>
      </c>
      <c r="X15" s="611">
        <v>332444</v>
      </c>
      <c r="Y15" s="603">
        <v>104</v>
      </c>
      <c r="Z15" s="603">
        <v>906</v>
      </c>
      <c r="AA15" s="603">
        <v>31</v>
      </c>
      <c r="AB15" s="603">
        <v>465</v>
      </c>
    </row>
    <row r="16" spans="1:28" ht="14.1" customHeight="1" x14ac:dyDescent="0.2">
      <c r="A16" s="591" t="s">
        <v>32</v>
      </c>
      <c r="B16" s="598">
        <v>320</v>
      </c>
      <c r="C16" s="598">
        <v>37198</v>
      </c>
      <c r="D16" s="598">
        <v>132</v>
      </c>
      <c r="E16" s="598">
        <v>19386</v>
      </c>
      <c r="F16" s="609">
        <v>91</v>
      </c>
      <c r="G16" s="609">
        <v>28502</v>
      </c>
      <c r="H16" s="609">
        <v>5</v>
      </c>
      <c r="I16" s="609">
        <v>22803</v>
      </c>
      <c r="J16" s="609">
        <v>95</v>
      </c>
      <c r="K16" s="609">
        <v>7835</v>
      </c>
      <c r="L16" s="609">
        <v>13</v>
      </c>
      <c r="M16" s="609">
        <v>1593</v>
      </c>
      <c r="N16" s="609">
        <v>26</v>
      </c>
      <c r="O16" s="609">
        <v>912</v>
      </c>
      <c r="P16" s="609">
        <v>2</v>
      </c>
      <c r="Q16" s="600" t="s">
        <v>2</v>
      </c>
      <c r="R16" s="656"/>
      <c r="S16" s="652" t="s">
        <v>32</v>
      </c>
      <c r="T16" s="610" t="s">
        <v>32</v>
      </c>
      <c r="U16" s="611">
        <v>162</v>
      </c>
      <c r="V16" s="611">
        <v>96152</v>
      </c>
      <c r="W16" s="611">
        <v>11</v>
      </c>
      <c r="X16" s="600" t="s">
        <v>2</v>
      </c>
      <c r="Y16" s="603">
        <v>90</v>
      </c>
      <c r="Z16" s="603">
        <v>1069</v>
      </c>
      <c r="AA16" s="603">
        <v>23</v>
      </c>
      <c r="AB16" s="603">
        <v>576</v>
      </c>
    </row>
    <row r="17" spans="1:28" ht="14.1" customHeight="1" x14ac:dyDescent="0.2">
      <c r="A17" s="591"/>
      <c r="B17" s="598"/>
      <c r="C17" s="598"/>
      <c r="D17" s="598"/>
      <c r="E17" s="598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57"/>
      <c r="S17" s="652"/>
      <c r="T17" s="610"/>
      <c r="U17" s="611"/>
      <c r="V17" s="611"/>
      <c r="W17" s="611"/>
      <c r="X17" s="611"/>
      <c r="Y17" s="603"/>
      <c r="Z17" s="603"/>
      <c r="AA17" s="603"/>
      <c r="AB17" s="603"/>
    </row>
    <row r="18" spans="1:28" ht="14.1" customHeight="1" x14ac:dyDescent="0.2">
      <c r="A18" s="592" t="s">
        <v>17</v>
      </c>
      <c r="B18" s="598">
        <v>29</v>
      </c>
      <c r="C18" s="598">
        <v>997</v>
      </c>
      <c r="D18" s="598">
        <v>8</v>
      </c>
      <c r="E18" s="598">
        <v>470</v>
      </c>
      <c r="F18" s="609">
        <v>10</v>
      </c>
      <c r="G18" s="600" t="s">
        <v>2</v>
      </c>
      <c r="H18" s="600" t="s">
        <v>89</v>
      </c>
      <c r="I18" s="600" t="s">
        <v>89</v>
      </c>
      <c r="J18" s="609">
        <v>10</v>
      </c>
      <c r="K18" s="609">
        <v>1165</v>
      </c>
      <c r="L18" s="609">
        <v>4</v>
      </c>
      <c r="M18" s="600" t="s">
        <v>2</v>
      </c>
      <c r="N18" s="609">
        <v>2</v>
      </c>
      <c r="O18" s="600" t="s">
        <v>2</v>
      </c>
      <c r="P18" s="600" t="s">
        <v>89</v>
      </c>
      <c r="Q18" s="600" t="s">
        <v>89</v>
      </c>
      <c r="R18" s="656"/>
      <c r="S18" s="653" t="s">
        <v>17</v>
      </c>
      <c r="T18" s="612" t="s">
        <v>17</v>
      </c>
      <c r="U18" s="611">
        <v>14</v>
      </c>
      <c r="V18" s="611">
        <v>1068</v>
      </c>
      <c r="W18" s="611">
        <v>1</v>
      </c>
      <c r="X18" s="600" t="s">
        <v>2</v>
      </c>
      <c r="Y18" s="603">
        <v>25</v>
      </c>
      <c r="Z18" s="603">
        <v>308</v>
      </c>
      <c r="AA18" s="603">
        <v>10</v>
      </c>
      <c r="AB18" s="603">
        <v>236</v>
      </c>
    </row>
    <row r="19" spans="1:28" ht="6" customHeight="1" x14ac:dyDescent="0.2">
      <c r="A19" s="591"/>
      <c r="B19" s="598"/>
      <c r="C19" s="598"/>
      <c r="D19" s="598"/>
      <c r="E19" s="598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57"/>
      <c r="S19" s="652"/>
      <c r="T19" s="610"/>
      <c r="U19" s="611"/>
      <c r="V19" s="611"/>
      <c r="W19" s="611"/>
      <c r="X19" s="611"/>
      <c r="Y19" s="603"/>
      <c r="Z19" s="603"/>
      <c r="AA19" s="603"/>
      <c r="AB19" s="603"/>
    </row>
    <row r="20" spans="1:28" ht="14.1" customHeight="1" x14ac:dyDescent="0.2">
      <c r="A20" s="592" t="s">
        <v>5</v>
      </c>
      <c r="B20" s="598">
        <v>324</v>
      </c>
      <c r="C20" s="598">
        <v>50434</v>
      </c>
      <c r="D20" s="598">
        <v>144</v>
      </c>
      <c r="E20" s="598">
        <v>39035</v>
      </c>
      <c r="F20" s="609">
        <v>75</v>
      </c>
      <c r="G20" s="609">
        <v>83942</v>
      </c>
      <c r="H20" s="609">
        <v>10</v>
      </c>
      <c r="I20" s="609">
        <v>73572</v>
      </c>
      <c r="J20" s="609">
        <v>118</v>
      </c>
      <c r="K20" s="609">
        <v>6879</v>
      </c>
      <c r="L20" s="609">
        <v>25</v>
      </c>
      <c r="M20" s="609">
        <v>4683</v>
      </c>
      <c r="N20" s="609">
        <v>28</v>
      </c>
      <c r="O20" s="609">
        <v>290</v>
      </c>
      <c r="P20" s="609">
        <v>1</v>
      </c>
      <c r="Q20" s="600" t="s">
        <v>2</v>
      </c>
      <c r="R20" s="656"/>
      <c r="S20" s="653" t="s">
        <v>5</v>
      </c>
      <c r="T20" s="612" t="s">
        <v>5</v>
      </c>
      <c r="U20" s="611">
        <v>173</v>
      </c>
      <c r="V20" s="611">
        <v>252475</v>
      </c>
      <c r="W20" s="611">
        <v>22</v>
      </c>
      <c r="X20" s="611">
        <v>245209</v>
      </c>
      <c r="Y20" s="603">
        <v>119</v>
      </c>
      <c r="Z20" s="603">
        <v>1150</v>
      </c>
      <c r="AA20" s="603">
        <v>36</v>
      </c>
      <c r="AB20" s="603">
        <v>554</v>
      </c>
    </row>
    <row r="21" spans="1:28" ht="14.1" customHeight="1" x14ac:dyDescent="0.2">
      <c r="A21" s="592" t="s">
        <v>14</v>
      </c>
      <c r="B21" s="598">
        <v>258</v>
      </c>
      <c r="C21" s="598">
        <v>43612</v>
      </c>
      <c r="D21" s="598">
        <v>140</v>
      </c>
      <c r="E21" s="598">
        <v>29478</v>
      </c>
      <c r="F21" s="609">
        <v>47</v>
      </c>
      <c r="G21" s="609">
        <v>35410</v>
      </c>
      <c r="H21" s="600">
        <v>3</v>
      </c>
      <c r="I21" s="609">
        <v>12723</v>
      </c>
      <c r="J21" s="609">
        <v>75</v>
      </c>
      <c r="K21" s="609">
        <v>7790</v>
      </c>
      <c r="L21" s="609">
        <v>24</v>
      </c>
      <c r="M21" s="609">
        <v>2363</v>
      </c>
      <c r="N21" s="609">
        <v>25</v>
      </c>
      <c r="O21" s="609">
        <v>346</v>
      </c>
      <c r="P21" s="600">
        <v>1</v>
      </c>
      <c r="Q21" s="600" t="s">
        <v>2</v>
      </c>
      <c r="R21" s="656"/>
      <c r="S21" s="653" t="s">
        <v>14</v>
      </c>
      <c r="T21" s="612" t="s">
        <v>14</v>
      </c>
      <c r="U21" s="611">
        <v>114</v>
      </c>
      <c r="V21" s="611">
        <v>200163</v>
      </c>
      <c r="W21" s="611">
        <v>16</v>
      </c>
      <c r="X21" s="611">
        <v>183395</v>
      </c>
      <c r="Y21" s="603">
        <v>87</v>
      </c>
      <c r="Z21" s="603">
        <v>768</v>
      </c>
      <c r="AA21" s="607">
        <v>27</v>
      </c>
      <c r="AB21" s="603">
        <v>413</v>
      </c>
    </row>
    <row r="22" spans="1:28" ht="14.1" customHeight="1" x14ac:dyDescent="0.2">
      <c r="A22" s="592" t="s">
        <v>33</v>
      </c>
      <c r="B22" s="598">
        <v>221</v>
      </c>
      <c r="C22" s="598">
        <v>34652</v>
      </c>
      <c r="D22" s="598">
        <v>102</v>
      </c>
      <c r="E22" s="598">
        <v>27577</v>
      </c>
      <c r="F22" s="609">
        <v>80</v>
      </c>
      <c r="G22" s="609">
        <v>120048</v>
      </c>
      <c r="H22" s="609">
        <v>14</v>
      </c>
      <c r="I22" s="609">
        <v>62451</v>
      </c>
      <c r="J22" s="609">
        <v>88</v>
      </c>
      <c r="K22" s="609">
        <v>7567</v>
      </c>
      <c r="L22" s="609">
        <v>25</v>
      </c>
      <c r="M22" s="609">
        <v>3747</v>
      </c>
      <c r="N22" s="609">
        <v>18</v>
      </c>
      <c r="O22" s="609">
        <v>425</v>
      </c>
      <c r="P22" s="600" t="s">
        <v>89</v>
      </c>
      <c r="Q22" s="600" t="s">
        <v>89</v>
      </c>
      <c r="R22" s="656"/>
      <c r="S22" s="653" t="s">
        <v>33</v>
      </c>
      <c r="T22" s="612" t="s">
        <v>33</v>
      </c>
      <c r="U22" s="611">
        <v>102</v>
      </c>
      <c r="V22" s="611">
        <v>1040848</v>
      </c>
      <c r="W22" s="611">
        <v>17</v>
      </c>
      <c r="X22" s="611">
        <v>852520</v>
      </c>
      <c r="Y22" s="603">
        <v>80</v>
      </c>
      <c r="Z22" s="603">
        <v>857</v>
      </c>
      <c r="AA22" s="603">
        <v>28</v>
      </c>
      <c r="AB22" s="603">
        <v>560</v>
      </c>
    </row>
    <row r="23" spans="1:28" ht="14.1" customHeight="1" x14ac:dyDescent="0.2">
      <c r="A23" s="592" t="s">
        <v>20</v>
      </c>
      <c r="B23" s="598"/>
      <c r="C23" s="598"/>
      <c r="D23" s="598"/>
      <c r="E23" s="598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57"/>
      <c r="S23" s="653" t="s">
        <v>20</v>
      </c>
      <c r="T23" s="612" t="s">
        <v>20</v>
      </c>
      <c r="U23" s="611"/>
      <c r="V23" s="611"/>
      <c r="W23" s="611"/>
      <c r="X23" s="611"/>
      <c r="Y23" s="603"/>
      <c r="Z23" s="603"/>
      <c r="AA23" s="603"/>
      <c r="AB23" s="603"/>
    </row>
    <row r="24" spans="1:28" ht="14.1" customHeight="1" x14ac:dyDescent="0.2">
      <c r="A24" s="592" t="s">
        <v>19</v>
      </c>
      <c r="B24" s="598">
        <v>376</v>
      </c>
      <c r="C24" s="598">
        <v>47979</v>
      </c>
      <c r="D24" s="598">
        <v>169</v>
      </c>
      <c r="E24" s="599">
        <v>36089</v>
      </c>
      <c r="F24" s="599">
        <v>77</v>
      </c>
      <c r="G24" s="599">
        <v>4669</v>
      </c>
      <c r="H24" s="600" t="s">
        <v>89</v>
      </c>
      <c r="I24" s="600" t="s">
        <v>89</v>
      </c>
      <c r="J24" s="609">
        <v>144</v>
      </c>
      <c r="K24" s="609">
        <v>9514</v>
      </c>
      <c r="L24" s="609">
        <v>26</v>
      </c>
      <c r="M24" s="599">
        <v>3460</v>
      </c>
      <c r="N24" s="599">
        <v>37</v>
      </c>
      <c r="O24" s="599">
        <v>505</v>
      </c>
      <c r="P24" s="599">
        <v>2</v>
      </c>
      <c r="Q24" s="600" t="s">
        <v>2</v>
      </c>
      <c r="R24" s="656"/>
      <c r="S24" s="653" t="s">
        <v>19</v>
      </c>
      <c r="T24" s="612" t="s">
        <v>19</v>
      </c>
      <c r="U24" s="611">
        <v>191</v>
      </c>
      <c r="V24" s="611">
        <v>35442</v>
      </c>
      <c r="W24" s="611">
        <v>11</v>
      </c>
      <c r="X24" s="606">
        <v>20691</v>
      </c>
      <c r="Y24" s="606">
        <v>122</v>
      </c>
      <c r="Z24" s="606">
        <v>828</v>
      </c>
      <c r="AA24" s="606">
        <v>26</v>
      </c>
      <c r="AB24" s="606">
        <v>343</v>
      </c>
    </row>
    <row r="25" spans="1:28" ht="14.1" customHeight="1" x14ac:dyDescent="0.2">
      <c r="A25" s="591"/>
      <c r="B25" s="600"/>
      <c r="C25" s="598"/>
      <c r="D25" s="598"/>
      <c r="E25" s="600"/>
      <c r="F25" s="600"/>
      <c r="G25" s="600"/>
      <c r="H25" s="600"/>
      <c r="I25" s="600"/>
      <c r="J25" s="600"/>
      <c r="K25" s="609"/>
      <c r="L25" s="609"/>
      <c r="M25" s="600"/>
      <c r="N25" s="600"/>
      <c r="O25" s="600"/>
      <c r="P25" s="600"/>
      <c r="Q25" s="600"/>
      <c r="R25" s="656"/>
      <c r="S25" s="652"/>
      <c r="T25" s="610"/>
      <c r="U25" s="607"/>
      <c r="V25" s="611"/>
      <c r="W25" s="611"/>
      <c r="X25" s="607"/>
      <c r="Y25" s="604"/>
      <c r="Z25" s="604"/>
      <c r="AA25" s="604"/>
      <c r="AB25" s="604"/>
    </row>
    <row r="26" spans="1:28" ht="14.1" customHeight="1" x14ac:dyDescent="0.2">
      <c r="A26" s="589" t="s">
        <v>18</v>
      </c>
      <c r="B26" s="598">
        <v>15</v>
      </c>
      <c r="C26" s="598">
        <v>2555</v>
      </c>
      <c r="D26" s="598">
        <v>5</v>
      </c>
      <c r="E26" s="602">
        <v>595</v>
      </c>
      <c r="F26" s="600">
        <v>6</v>
      </c>
      <c r="G26" s="600">
        <v>95</v>
      </c>
      <c r="H26" s="600">
        <v>1</v>
      </c>
      <c r="I26" s="600" t="s">
        <v>2</v>
      </c>
      <c r="J26" s="609">
        <v>6</v>
      </c>
      <c r="K26" s="600" t="s">
        <v>2</v>
      </c>
      <c r="L26" s="609">
        <v>1</v>
      </c>
      <c r="M26" s="600" t="s">
        <v>2</v>
      </c>
      <c r="N26" s="600">
        <v>3</v>
      </c>
      <c r="O26" s="600" t="s">
        <v>2</v>
      </c>
      <c r="P26" s="600" t="s">
        <v>89</v>
      </c>
      <c r="Q26" s="600" t="s">
        <v>89</v>
      </c>
      <c r="R26" s="656"/>
      <c r="S26" s="651" t="s">
        <v>18</v>
      </c>
      <c r="T26" s="613" t="s">
        <v>18</v>
      </c>
      <c r="U26" s="611">
        <v>6</v>
      </c>
      <c r="V26" s="611">
        <v>488</v>
      </c>
      <c r="W26" s="600" t="s">
        <v>89</v>
      </c>
      <c r="X26" s="600" t="s">
        <v>89</v>
      </c>
      <c r="Y26" s="604">
        <v>8</v>
      </c>
      <c r="Z26" s="604">
        <v>158</v>
      </c>
      <c r="AA26" s="604">
        <v>4</v>
      </c>
      <c r="AB26" s="604">
        <v>84</v>
      </c>
    </row>
    <row r="27" spans="1:28" ht="6" customHeight="1" x14ac:dyDescent="0.2">
      <c r="A27" s="591"/>
      <c r="B27" s="598"/>
      <c r="C27" s="598"/>
      <c r="D27" s="598"/>
      <c r="E27" s="598"/>
      <c r="F27" s="601"/>
      <c r="G27" s="601"/>
      <c r="H27" s="601"/>
      <c r="I27" s="601"/>
      <c r="J27" s="609"/>
      <c r="K27" s="609"/>
      <c r="L27" s="609"/>
      <c r="M27" s="609"/>
      <c r="N27" s="600"/>
      <c r="O27" s="600"/>
      <c r="P27" s="600"/>
      <c r="Q27" s="600"/>
      <c r="R27" s="656"/>
      <c r="S27" s="652"/>
      <c r="T27" s="610"/>
      <c r="U27" s="611"/>
      <c r="V27" s="611"/>
      <c r="W27" s="611"/>
      <c r="X27" s="611"/>
      <c r="Y27" s="604"/>
      <c r="Z27" s="604"/>
      <c r="AA27" s="604"/>
      <c r="AB27" s="604"/>
    </row>
    <row r="28" spans="1:28" ht="14.1" customHeight="1" x14ac:dyDescent="0.2">
      <c r="A28" s="592" t="s">
        <v>34</v>
      </c>
      <c r="B28" s="598">
        <v>246</v>
      </c>
      <c r="C28" s="598">
        <v>39189</v>
      </c>
      <c r="D28" s="598">
        <v>119</v>
      </c>
      <c r="E28" s="598">
        <v>29787</v>
      </c>
      <c r="F28" s="601">
        <v>99</v>
      </c>
      <c r="G28" s="601">
        <v>55178</v>
      </c>
      <c r="H28" s="601">
        <v>15</v>
      </c>
      <c r="I28" s="601">
        <v>41606</v>
      </c>
      <c r="J28" s="609">
        <v>87</v>
      </c>
      <c r="K28" s="609">
        <v>9966</v>
      </c>
      <c r="L28" s="609">
        <v>25</v>
      </c>
      <c r="M28" s="609">
        <v>3384</v>
      </c>
      <c r="N28" s="600">
        <v>27</v>
      </c>
      <c r="O28" s="609">
        <v>1046</v>
      </c>
      <c r="P28" s="600">
        <v>1</v>
      </c>
      <c r="Q28" s="600" t="s">
        <v>2</v>
      </c>
      <c r="R28" s="656"/>
      <c r="S28" s="653" t="s">
        <v>34</v>
      </c>
      <c r="T28" s="612" t="s">
        <v>34</v>
      </c>
      <c r="U28" s="611">
        <v>123</v>
      </c>
      <c r="V28" s="611">
        <v>293833</v>
      </c>
      <c r="W28" s="611">
        <v>17</v>
      </c>
      <c r="X28" s="611">
        <v>261601</v>
      </c>
      <c r="Y28" s="604">
        <v>83</v>
      </c>
      <c r="Z28" s="604">
        <v>858</v>
      </c>
      <c r="AA28" s="604">
        <v>31</v>
      </c>
      <c r="AB28" s="604">
        <v>574</v>
      </c>
    </row>
    <row r="29" spans="1:28" ht="14.1" customHeight="1" x14ac:dyDescent="0.2">
      <c r="A29" s="592" t="s">
        <v>15</v>
      </c>
      <c r="B29" s="598">
        <v>215</v>
      </c>
      <c r="C29" s="598">
        <v>37474</v>
      </c>
      <c r="D29" s="598">
        <v>115</v>
      </c>
      <c r="E29" s="598">
        <v>25130</v>
      </c>
      <c r="F29" s="601">
        <v>63</v>
      </c>
      <c r="G29" s="601">
        <v>129813</v>
      </c>
      <c r="H29" s="601">
        <v>12</v>
      </c>
      <c r="I29" s="601">
        <v>84450</v>
      </c>
      <c r="J29" s="609">
        <v>90</v>
      </c>
      <c r="K29" s="609">
        <v>17182</v>
      </c>
      <c r="L29" s="609">
        <v>42</v>
      </c>
      <c r="M29" s="609">
        <v>8286</v>
      </c>
      <c r="N29" s="600">
        <v>22</v>
      </c>
      <c r="O29" s="600">
        <v>2303</v>
      </c>
      <c r="P29" s="600">
        <v>2</v>
      </c>
      <c r="Q29" s="600" t="s">
        <v>2</v>
      </c>
      <c r="R29" s="656"/>
      <c r="S29" s="653" t="s">
        <v>15</v>
      </c>
      <c r="T29" s="612" t="s">
        <v>15</v>
      </c>
      <c r="U29" s="611">
        <v>91</v>
      </c>
      <c r="V29" s="611">
        <v>1022812</v>
      </c>
      <c r="W29" s="611">
        <v>33</v>
      </c>
      <c r="X29" s="611">
        <v>947815</v>
      </c>
      <c r="Y29" s="604">
        <v>68</v>
      </c>
      <c r="Z29" s="604">
        <v>933</v>
      </c>
      <c r="AA29" s="604">
        <v>23</v>
      </c>
      <c r="AB29" s="604">
        <v>484</v>
      </c>
    </row>
    <row r="30" spans="1:28" ht="14.1" customHeight="1" x14ac:dyDescent="0.2">
      <c r="A30" s="591"/>
      <c r="B30" s="598"/>
      <c r="C30" s="598"/>
      <c r="D30" s="598"/>
      <c r="E30" s="598"/>
      <c r="F30" s="602"/>
      <c r="G30" s="601"/>
      <c r="H30" s="602"/>
      <c r="I30" s="602"/>
      <c r="J30" s="609"/>
      <c r="K30" s="609"/>
      <c r="L30" s="609"/>
      <c r="M30" s="609"/>
      <c r="N30" s="602"/>
      <c r="O30" s="600"/>
      <c r="P30" s="602"/>
      <c r="Q30" s="602"/>
      <c r="R30" s="658"/>
      <c r="S30" s="652"/>
      <c r="T30" s="610"/>
      <c r="U30" s="611"/>
      <c r="V30" s="611"/>
      <c r="W30" s="611"/>
      <c r="X30" s="611"/>
      <c r="Y30" s="608"/>
      <c r="Z30" s="604"/>
      <c r="AA30" s="608"/>
      <c r="AB30" s="608"/>
    </row>
    <row r="31" spans="1:28" s="342" customFormat="1" ht="14.1" customHeight="1" x14ac:dyDescent="0.2">
      <c r="A31" s="593" t="s">
        <v>352</v>
      </c>
      <c r="B31" s="605">
        <v>3427</v>
      </c>
      <c r="C31" s="605">
        <v>485523</v>
      </c>
      <c r="D31" s="605">
        <v>1533</v>
      </c>
      <c r="E31" s="605">
        <v>336814</v>
      </c>
      <c r="F31" s="605">
        <v>862</v>
      </c>
      <c r="G31" s="605">
        <v>654271</v>
      </c>
      <c r="H31" s="605">
        <v>86</v>
      </c>
      <c r="I31" s="605">
        <v>426138</v>
      </c>
      <c r="J31" s="614">
        <v>1140</v>
      </c>
      <c r="K31" s="614">
        <v>94584</v>
      </c>
      <c r="L31" s="614">
        <v>263</v>
      </c>
      <c r="M31" s="614">
        <v>37247</v>
      </c>
      <c r="N31" s="614">
        <v>325</v>
      </c>
      <c r="O31" s="614">
        <v>7365</v>
      </c>
      <c r="P31" s="614">
        <v>14</v>
      </c>
      <c r="Q31" s="614">
        <v>951</v>
      </c>
      <c r="R31" s="659"/>
      <c r="S31" s="654" t="s">
        <v>352</v>
      </c>
      <c r="T31" s="615" t="s">
        <v>352</v>
      </c>
      <c r="U31" s="614">
        <v>1656</v>
      </c>
      <c r="V31" s="614">
        <v>5448909</v>
      </c>
      <c r="W31" s="614">
        <v>179</v>
      </c>
      <c r="X31" s="614">
        <v>4872832</v>
      </c>
      <c r="Y31" s="605">
        <v>1137</v>
      </c>
      <c r="Z31" s="605">
        <v>10759</v>
      </c>
      <c r="AA31" s="605">
        <v>314</v>
      </c>
      <c r="AB31" s="605">
        <v>5368</v>
      </c>
    </row>
    <row r="32" spans="1:28" s="17" customFormat="1" ht="10.5" customHeight="1" x14ac:dyDescent="0.2">
      <c r="A32" s="590"/>
      <c r="B32" s="590"/>
      <c r="C32" s="590"/>
      <c r="D32" s="597"/>
      <c r="E32" s="597"/>
      <c r="F32" s="594"/>
      <c r="G32" s="594"/>
      <c r="H32" s="594"/>
      <c r="I32" s="594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</row>
    <row r="33" spans="1:28" s="17" customFormat="1" ht="10.5" customHeight="1" x14ac:dyDescent="0.2">
      <c r="A33" s="505"/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90"/>
      <c r="S33" s="590"/>
      <c r="T33" s="590" t="s">
        <v>8</v>
      </c>
      <c r="U33" s="505"/>
      <c r="V33" s="505"/>
      <c r="W33" s="505"/>
      <c r="X33" s="505"/>
      <c r="Y33" s="505"/>
      <c r="Z33" s="505"/>
      <c r="AA33" s="505"/>
      <c r="AB33" s="505"/>
    </row>
    <row r="34" spans="1:28" s="17" customFormat="1" ht="10.5" customHeight="1" x14ac:dyDescent="0.2">
      <c r="A34" s="505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90"/>
      <c r="S34" s="590"/>
      <c r="T34" s="590" t="s">
        <v>341</v>
      </c>
      <c r="U34" s="505"/>
      <c r="V34" s="505"/>
      <c r="W34" s="505"/>
      <c r="X34" s="505"/>
      <c r="Y34" s="505"/>
      <c r="Z34" s="505"/>
      <c r="AA34" s="505"/>
      <c r="AB34" s="505"/>
    </row>
  </sheetData>
  <mergeCells count="54">
    <mergeCell ref="R4:S9"/>
    <mergeCell ref="T1:AB1"/>
    <mergeCell ref="T2:AB2"/>
    <mergeCell ref="T3:Y3"/>
    <mergeCell ref="Z3:AB3"/>
    <mergeCell ref="Z8:Z9"/>
    <mergeCell ref="AA8:AA9"/>
    <mergeCell ref="AB8:AB9"/>
    <mergeCell ref="T4:T9"/>
    <mergeCell ref="U4:AB4"/>
    <mergeCell ref="U5:V7"/>
    <mergeCell ref="W5:X7"/>
    <mergeCell ref="Y5:Z7"/>
    <mergeCell ref="AA5:AB7"/>
    <mergeCell ref="U8:U9"/>
    <mergeCell ref="V8:V9"/>
    <mergeCell ref="A3:F3"/>
    <mergeCell ref="G3:I3"/>
    <mergeCell ref="A1:I1"/>
    <mergeCell ref="A2:I2"/>
    <mergeCell ref="J1:S1"/>
    <mergeCell ref="J2:S2"/>
    <mergeCell ref="J3:O3"/>
    <mergeCell ref="P3:S3"/>
    <mergeCell ref="C8:C9"/>
    <mergeCell ref="D8:D9"/>
    <mergeCell ref="E8:E9"/>
    <mergeCell ref="F8:F9"/>
    <mergeCell ref="G8:G9"/>
    <mergeCell ref="H8:H9"/>
    <mergeCell ref="I8:I9"/>
    <mergeCell ref="P8:P9"/>
    <mergeCell ref="J5:K7"/>
    <mergeCell ref="L5:M7"/>
    <mergeCell ref="N5:O7"/>
    <mergeCell ref="P5:Q7"/>
    <mergeCell ref="K8:K9"/>
    <mergeCell ref="L8:L9"/>
    <mergeCell ref="W8:W9"/>
    <mergeCell ref="X8:X9"/>
    <mergeCell ref="Y8:Y9"/>
    <mergeCell ref="A4:A9"/>
    <mergeCell ref="B4:I4"/>
    <mergeCell ref="J4:Q4"/>
    <mergeCell ref="J8:J9"/>
    <mergeCell ref="D5:E7"/>
    <mergeCell ref="F5:G7"/>
    <mergeCell ref="H5:I7"/>
    <mergeCell ref="B8:B9"/>
    <mergeCell ref="B5:C7"/>
    <mergeCell ref="Q8:Q9"/>
    <mergeCell ref="M8:M9"/>
    <mergeCell ref="N8:N9"/>
    <mergeCell ref="O8:O9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zoomScaleNormal="100" workbookViewId="0"/>
  </sheetViews>
  <sheetFormatPr baseColWidth="10" defaultRowHeight="12.95" customHeight="1" x14ac:dyDescent="0.2"/>
  <cols>
    <col min="1" max="1" width="6.7109375" style="428" customWidth="1"/>
    <col min="2" max="2" width="3.85546875" style="428" customWidth="1"/>
    <col min="3" max="3" width="6.7109375" style="428" customWidth="1"/>
    <col min="4" max="8" width="11.5703125" style="428" customWidth="1"/>
    <col min="9" max="9" width="11.7109375" style="428" customWidth="1"/>
    <col min="10" max="16384" width="11.42578125" style="428"/>
  </cols>
  <sheetData>
    <row r="1" spans="1:9" ht="14.1" customHeight="1" x14ac:dyDescent="0.2">
      <c r="A1" s="427" t="s">
        <v>245</v>
      </c>
      <c r="B1" s="427"/>
      <c r="C1" s="427"/>
    </row>
    <row r="2" spans="1:9" ht="14.1" customHeight="1" x14ac:dyDescent="0.2">
      <c r="A2" s="427" t="s">
        <v>363</v>
      </c>
    </row>
    <row r="3" spans="1:9" ht="14.1" customHeight="1" x14ac:dyDescent="0.2">
      <c r="A3" s="326"/>
    </row>
    <row r="4" spans="1:9" ht="12" customHeight="1" x14ac:dyDescent="0.2">
      <c r="A4" s="894" t="s">
        <v>157</v>
      </c>
      <c r="B4" s="895"/>
      <c r="C4" s="895"/>
      <c r="D4" s="895" t="s">
        <v>158</v>
      </c>
      <c r="E4" s="895" t="s">
        <v>368</v>
      </c>
      <c r="F4" s="895"/>
      <c r="G4" s="895" t="s">
        <v>26</v>
      </c>
      <c r="H4" s="895"/>
      <c r="I4" s="890" t="s">
        <v>280</v>
      </c>
    </row>
    <row r="5" spans="1:9" ht="12" customHeight="1" x14ac:dyDescent="0.2">
      <c r="A5" s="896"/>
      <c r="B5" s="897"/>
      <c r="C5" s="897"/>
      <c r="D5" s="900"/>
      <c r="E5" s="897"/>
      <c r="F5" s="897"/>
      <c r="G5" s="897"/>
      <c r="H5" s="897"/>
      <c r="I5" s="891"/>
    </row>
    <row r="6" spans="1:9" ht="12" customHeight="1" x14ac:dyDescent="0.2">
      <c r="A6" s="896"/>
      <c r="B6" s="897"/>
      <c r="C6" s="897"/>
      <c r="D6" s="900"/>
      <c r="E6" s="897"/>
      <c r="F6" s="897"/>
      <c r="G6" s="897"/>
      <c r="H6" s="897"/>
      <c r="I6" s="891"/>
    </row>
    <row r="7" spans="1:9" ht="12" customHeight="1" x14ac:dyDescent="0.2">
      <c r="A7" s="898"/>
      <c r="B7" s="899"/>
      <c r="C7" s="899"/>
      <c r="D7" s="892" t="s">
        <v>3</v>
      </c>
      <c r="E7" s="892"/>
      <c r="F7" s="892" t="s">
        <v>31</v>
      </c>
      <c r="G7" s="892"/>
      <c r="H7" s="892"/>
      <c r="I7" s="343" t="s">
        <v>86</v>
      </c>
    </row>
    <row r="8" spans="1:9" ht="6" customHeight="1" x14ac:dyDescent="0.2">
      <c r="A8" s="435"/>
      <c r="B8" s="435"/>
      <c r="C8" s="190"/>
    </row>
    <row r="9" spans="1:9" ht="12.75" customHeight="1" x14ac:dyDescent="0.2">
      <c r="A9" s="436">
        <v>1</v>
      </c>
      <c r="B9" s="437" t="s">
        <v>159</v>
      </c>
      <c r="C9" s="438">
        <v>9</v>
      </c>
      <c r="D9" s="407">
        <v>835</v>
      </c>
      <c r="E9" s="407">
        <v>4247</v>
      </c>
      <c r="F9" s="407">
        <v>3132</v>
      </c>
      <c r="G9" s="893">
        <v>6752</v>
      </c>
      <c r="H9" s="893"/>
      <c r="I9" s="407">
        <v>19328</v>
      </c>
    </row>
    <row r="10" spans="1:9" ht="12.75" customHeight="1" x14ac:dyDescent="0.2">
      <c r="A10" s="436">
        <v>10</v>
      </c>
      <c r="B10" s="437" t="s">
        <v>159</v>
      </c>
      <c r="C10" s="438">
        <v>19</v>
      </c>
      <c r="D10" s="407">
        <v>831</v>
      </c>
      <c r="E10" s="407">
        <v>11341</v>
      </c>
      <c r="F10" s="407">
        <v>8252</v>
      </c>
      <c r="G10" s="893">
        <v>13937</v>
      </c>
      <c r="H10" s="893"/>
      <c r="I10" s="407">
        <v>22178</v>
      </c>
    </row>
    <row r="11" spans="1:9" ht="12.75" customHeight="1" x14ac:dyDescent="0.2">
      <c r="A11" s="436">
        <v>20</v>
      </c>
      <c r="B11" s="437" t="s">
        <v>159</v>
      </c>
      <c r="C11" s="438">
        <v>49</v>
      </c>
      <c r="D11" s="407">
        <v>670</v>
      </c>
      <c r="E11" s="407">
        <v>20441</v>
      </c>
      <c r="F11" s="407">
        <v>15005</v>
      </c>
      <c r="G11" s="893">
        <v>17692</v>
      </c>
      <c r="H11" s="893"/>
      <c r="I11" s="407">
        <v>40201</v>
      </c>
    </row>
    <row r="12" spans="1:9" ht="12.75" customHeight="1" x14ac:dyDescent="0.2">
      <c r="A12" s="436">
        <v>50</v>
      </c>
      <c r="B12" s="437" t="s">
        <v>159</v>
      </c>
      <c r="C12" s="438">
        <v>99</v>
      </c>
      <c r="D12" s="407">
        <v>322</v>
      </c>
      <c r="E12" s="407">
        <v>22544</v>
      </c>
      <c r="F12" s="407">
        <v>16626</v>
      </c>
      <c r="G12" s="893">
        <v>19227</v>
      </c>
      <c r="H12" s="893"/>
      <c r="I12" s="407">
        <v>44374</v>
      </c>
    </row>
    <row r="13" spans="1:9" ht="12.75" customHeight="1" x14ac:dyDescent="0.2">
      <c r="A13" s="439">
        <v>100</v>
      </c>
      <c r="B13" s="437" t="s">
        <v>159</v>
      </c>
      <c r="C13" s="438">
        <v>199</v>
      </c>
      <c r="D13" s="407">
        <v>303</v>
      </c>
      <c r="E13" s="407">
        <v>41903</v>
      </c>
      <c r="F13" s="407">
        <v>31199</v>
      </c>
      <c r="G13" s="893">
        <v>32434</v>
      </c>
      <c r="H13" s="893"/>
      <c r="I13" s="407">
        <v>60144</v>
      </c>
    </row>
    <row r="14" spans="1:9" ht="12.75" customHeight="1" x14ac:dyDescent="0.2">
      <c r="A14" s="439">
        <v>200</v>
      </c>
      <c r="B14" s="437" t="s">
        <v>159</v>
      </c>
      <c r="C14" s="438">
        <v>499</v>
      </c>
      <c r="D14" s="407">
        <v>195</v>
      </c>
      <c r="E14" s="407">
        <v>59663</v>
      </c>
      <c r="F14" s="407">
        <v>44202</v>
      </c>
      <c r="G14" s="893">
        <v>45984</v>
      </c>
      <c r="H14" s="893"/>
      <c r="I14" s="407">
        <v>84840</v>
      </c>
    </row>
    <row r="15" spans="1:9" ht="12.75" customHeight="1" x14ac:dyDescent="0.2">
      <c r="A15" s="439">
        <v>500</v>
      </c>
      <c r="B15" s="440" t="s">
        <v>90</v>
      </c>
      <c r="C15" s="441"/>
      <c r="D15" s="407">
        <v>271</v>
      </c>
      <c r="E15" s="407">
        <v>325384</v>
      </c>
      <c r="F15" s="407">
        <v>243322</v>
      </c>
      <c r="G15" s="893">
        <v>253489</v>
      </c>
      <c r="H15" s="893"/>
      <c r="I15" s="407">
        <v>364241</v>
      </c>
    </row>
    <row r="16" spans="1:9" ht="6" customHeight="1" x14ac:dyDescent="0.2">
      <c r="A16" s="439"/>
      <c r="B16" s="440"/>
      <c r="C16" s="441"/>
      <c r="D16" s="407"/>
      <c r="E16" s="407"/>
      <c r="F16" s="407"/>
      <c r="G16" s="483"/>
      <c r="H16" s="484"/>
      <c r="I16" s="407"/>
    </row>
    <row r="17" spans="1:15" s="430" customFormat="1" ht="12.75" customHeight="1" x14ac:dyDescent="0.2">
      <c r="A17" s="442" t="s">
        <v>160</v>
      </c>
      <c r="B17" s="442"/>
      <c r="C17" s="119"/>
      <c r="D17" s="408">
        <v>3427</v>
      </c>
      <c r="E17" s="408">
        <v>485523</v>
      </c>
      <c r="F17" s="408">
        <v>361738</v>
      </c>
      <c r="G17" s="901">
        <v>389514</v>
      </c>
      <c r="H17" s="901"/>
      <c r="I17" s="408">
        <v>635306</v>
      </c>
    </row>
    <row r="18" spans="1:15" s="430" customFormat="1" ht="12.75" customHeight="1" x14ac:dyDescent="0.2">
      <c r="A18" s="434"/>
      <c r="B18" s="434"/>
      <c r="C18" s="434"/>
      <c r="D18" s="426"/>
      <c r="E18" s="426"/>
      <c r="F18" s="426"/>
      <c r="G18" s="425"/>
      <c r="H18" s="425"/>
      <c r="I18" s="424"/>
      <c r="L18" s="136"/>
      <c r="M18" s="136"/>
      <c r="N18" s="136"/>
      <c r="O18" s="136"/>
    </row>
    <row r="19" spans="1:15" ht="12.75" customHeight="1" x14ac:dyDescent="0.2">
      <c r="A19" s="435"/>
      <c r="B19" s="435"/>
      <c r="C19" s="435"/>
      <c r="D19" s="435"/>
      <c r="E19" s="435"/>
      <c r="F19" s="435"/>
      <c r="G19" s="435"/>
      <c r="H19" s="435"/>
      <c r="I19" s="435"/>
    </row>
    <row r="20" spans="1:15" ht="12.75" customHeight="1" x14ac:dyDescent="0.2">
      <c r="A20" s="435"/>
      <c r="B20" s="435"/>
      <c r="C20" s="435"/>
      <c r="D20" s="435"/>
      <c r="E20" s="435"/>
      <c r="F20" s="435"/>
      <c r="G20" s="435"/>
      <c r="H20" s="435"/>
      <c r="I20" s="435"/>
    </row>
    <row r="21" spans="1:15" ht="14.1" customHeight="1" x14ac:dyDescent="0.2">
      <c r="A21" s="423"/>
      <c r="B21" s="423"/>
      <c r="C21" s="423"/>
      <c r="D21" s="435"/>
      <c r="E21" s="435"/>
      <c r="F21" s="435"/>
      <c r="G21" s="435"/>
      <c r="H21" s="435"/>
      <c r="I21" s="435"/>
    </row>
    <row r="22" spans="1:15" ht="14.1" customHeight="1" x14ac:dyDescent="0.2">
      <c r="A22" s="423"/>
      <c r="B22" s="435"/>
      <c r="C22" s="435"/>
      <c r="D22" s="435"/>
      <c r="E22" s="435"/>
      <c r="F22" s="435"/>
      <c r="G22" s="435"/>
      <c r="H22" s="435"/>
      <c r="I22" s="435"/>
    </row>
    <row r="23" spans="1:15" ht="14.1" customHeight="1" x14ac:dyDescent="0.2">
      <c r="A23" s="422"/>
      <c r="B23" s="435"/>
      <c r="C23" s="435"/>
      <c r="D23" s="435"/>
      <c r="E23" s="435"/>
      <c r="F23" s="435"/>
      <c r="G23" s="435"/>
      <c r="H23" s="435"/>
      <c r="I23" s="435"/>
    </row>
    <row r="24" spans="1:15" ht="12" customHeight="1" x14ac:dyDescent="0.2">
      <c r="A24" s="902"/>
      <c r="B24" s="902"/>
      <c r="C24" s="902"/>
      <c r="D24" s="902"/>
      <c r="E24" s="902"/>
      <c r="F24" s="902"/>
      <c r="G24" s="902"/>
      <c r="H24" s="902"/>
      <c r="I24" s="902"/>
    </row>
    <row r="25" spans="1:15" ht="12" customHeight="1" x14ac:dyDescent="0.2">
      <c r="A25" s="902"/>
      <c r="B25" s="902"/>
      <c r="C25" s="902"/>
      <c r="D25" s="903"/>
      <c r="E25" s="902"/>
      <c r="F25" s="902"/>
      <c r="G25" s="904"/>
      <c r="H25" s="904"/>
      <c r="I25" s="904"/>
    </row>
    <row r="26" spans="1:15" ht="12" customHeight="1" x14ac:dyDescent="0.2">
      <c r="A26" s="902"/>
      <c r="B26" s="902"/>
      <c r="C26" s="902"/>
      <c r="D26" s="903"/>
      <c r="E26" s="902"/>
      <c r="F26" s="902"/>
      <c r="G26" s="904"/>
      <c r="H26" s="904"/>
      <c r="I26" s="904"/>
    </row>
    <row r="27" spans="1:15" ht="12" customHeight="1" x14ac:dyDescent="0.2">
      <c r="A27" s="902"/>
      <c r="B27" s="902"/>
      <c r="C27" s="902"/>
      <c r="D27" s="904"/>
      <c r="E27" s="904"/>
      <c r="F27" s="904"/>
      <c r="G27" s="904"/>
      <c r="H27" s="904"/>
      <c r="I27" s="421"/>
    </row>
    <row r="28" spans="1:15" ht="6" customHeight="1" x14ac:dyDescent="0.2">
      <c r="A28" s="435"/>
      <c r="B28" s="435"/>
      <c r="C28" s="435"/>
      <c r="D28" s="435"/>
      <c r="E28" s="435"/>
      <c r="F28" s="435"/>
      <c r="G28" s="435"/>
      <c r="H28" s="435"/>
      <c r="I28" s="435"/>
    </row>
    <row r="29" spans="1:15" ht="12.75" customHeight="1" x14ac:dyDescent="0.2">
      <c r="A29" s="420"/>
      <c r="B29" s="431"/>
      <c r="C29" s="419"/>
      <c r="D29" s="350"/>
      <c r="E29" s="350"/>
      <c r="F29" s="350"/>
      <c r="G29" s="350"/>
      <c r="H29" s="350"/>
      <c r="I29" s="350"/>
    </row>
    <row r="30" spans="1:15" ht="12.75" customHeight="1" x14ac:dyDescent="0.2">
      <c r="A30" s="420"/>
      <c r="B30" s="431"/>
      <c r="C30" s="419"/>
      <c r="D30" s="350"/>
      <c r="E30" s="350"/>
      <c r="F30" s="350"/>
      <c r="G30" s="350"/>
      <c r="H30" s="350"/>
      <c r="I30" s="350"/>
    </row>
    <row r="31" spans="1:15" ht="12.75" customHeight="1" x14ac:dyDescent="0.2">
      <c r="A31" s="420"/>
      <c r="B31" s="431"/>
      <c r="C31" s="419"/>
      <c r="D31" s="350"/>
      <c r="E31" s="350"/>
      <c r="F31" s="350"/>
      <c r="G31" s="350"/>
      <c r="H31" s="350"/>
      <c r="I31" s="350"/>
    </row>
    <row r="32" spans="1:15" ht="12.75" customHeight="1" x14ac:dyDescent="0.2">
      <c r="A32" s="420"/>
      <c r="B32" s="431"/>
      <c r="C32" s="419"/>
      <c r="D32" s="350"/>
      <c r="E32" s="350"/>
      <c r="F32" s="350"/>
      <c r="G32" s="350"/>
      <c r="H32" s="350"/>
      <c r="I32" s="350"/>
    </row>
    <row r="33" spans="1:9" ht="12.75" customHeight="1" x14ac:dyDescent="0.2">
      <c r="A33" s="418"/>
      <c r="B33" s="431"/>
      <c r="C33" s="419"/>
      <c r="D33" s="350"/>
      <c r="E33" s="350"/>
      <c r="F33" s="350"/>
      <c r="G33" s="350"/>
      <c r="H33" s="350"/>
      <c r="I33" s="350"/>
    </row>
    <row r="34" spans="1:9" ht="12.75" customHeight="1" x14ac:dyDescent="0.2">
      <c r="A34" s="418"/>
      <c r="B34" s="431"/>
      <c r="C34" s="419"/>
      <c r="D34" s="350"/>
      <c r="E34" s="350"/>
      <c r="F34" s="350"/>
      <c r="G34" s="350"/>
      <c r="H34" s="350"/>
      <c r="I34" s="350"/>
    </row>
    <row r="35" spans="1:9" ht="12.75" customHeight="1" x14ac:dyDescent="0.2">
      <c r="A35" s="418"/>
      <c r="B35" s="417"/>
      <c r="C35" s="431"/>
      <c r="D35" s="350"/>
      <c r="E35" s="350"/>
      <c r="F35" s="350"/>
      <c r="G35" s="350"/>
      <c r="H35" s="350"/>
      <c r="I35" s="350"/>
    </row>
    <row r="36" spans="1:9" ht="6" customHeight="1" x14ac:dyDescent="0.2">
      <c r="A36" s="416"/>
      <c r="B36" s="415"/>
      <c r="C36" s="434"/>
      <c r="D36" s="350"/>
      <c r="E36" s="350"/>
      <c r="F36" s="350"/>
      <c r="G36" s="350"/>
      <c r="H36" s="350"/>
      <c r="I36" s="350"/>
    </row>
    <row r="37" spans="1:9" ht="12.75" customHeight="1" x14ac:dyDescent="0.2">
      <c r="A37" s="434"/>
      <c r="B37" s="434"/>
      <c r="C37" s="434"/>
      <c r="D37" s="351"/>
      <c r="E37" s="351"/>
      <c r="F37" s="351"/>
      <c r="G37" s="351"/>
      <c r="H37" s="351"/>
      <c r="I37" s="351"/>
    </row>
    <row r="38" spans="1:9" ht="10.5" customHeight="1" x14ac:dyDescent="0.2">
      <c r="A38" s="344"/>
      <c r="B38" s="344"/>
      <c r="C38" s="344"/>
      <c r="D38" s="414"/>
      <c r="E38" s="414"/>
      <c r="F38" s="414"/>
      <c r="G38" s="414"/>
      <c r="H38" s="414"/>
      <c r="I38" s="414"/>
    </row>
    <row r="39" spans="1:9" ht="12.75" customHeight="1" x14ac:dyDescent="0.2">
      <c r="A39" s="435"/>
      <c r="B39" s="435"/>
      <c r="C39" s="435"/>
      <c r="D39" s="435"/>
      <c r="E39" s="435"/>
      <c r="F39" s="435"/>
      <c r="G39" s="435"/>
      <c r="H39" s="435"/>
      <c r="I39" s="435"/>
    </row>
    <row r="40" spans="1:9" ht="12.75" customHeight="1" x14ac:dyDescent="0.2">
      <c r="A40" s="435"/>
      <c r="B40" s="435"/>
      <c r="C40" s="435"/>
      <c r="D40" s="435"/>
      <c r="E40" s="435"/>
      <c r="F40" s="435"/>
      <c r="G40" s="435"/>
      <c r="H40" s="435"/>
      <c r="I40" s="435"/>
    </row>
    <row r="41" spans="1:9" ht="14.1" customHeight="1" x14ac:dyDescent="0.2">
      <c r="A41" s="423"/>
      <c r="B41" s="423"/>
      <c r="C41" s="423"/>
      <c r="D41" s="435"/>
      <c r="E41" s="435"/>
      <c r="F41" s="435"/>
      <c r="G41" s="435"/>
      <c r="H41" s="435"/>
      <c r="I41" s="435"/>
    </row>
    <row r="42" spans="1:9" ht="14.1" customHeight="1" x14ac:dyDescent="0.2">
      <c r="A42" s="423"/>
      <c r="B42" s="435"/>
      <c r="C42" s="435"/>
      <c r="D42" s="435"/>
      <c r="E42" s="435"/>
      <c r="F42" s="435"/>
      <c r="G42" s="435"/>
      <c r="H42" s="435"/>
      <c r="I42" s="435"/>
    </row>
    <row r="43" spans="1:9" ht="14.1" customHeight="1" x14ac:dyDescent="0.2">
      <c r="A43" s="422"/>
      <c r="B43" s="435"/>
      <c r="C43" s="435"/>
      <c r="D43" s="435"/>
      <c r="E43" s="435"/>
      <c r="F43" s="435"/>
      <c r="G43" s="435"/>
      <c r="H43" s="435"/>
      <c r="I43" s="435"/>
    </row>
    <row r="44" spans="1:9" ht="12" customHeight="1" x14ac:dyDescent="0.2">
      <c r="A44" s="902"/>
      <c r="B44" s="902"/>
      <c r="C44" s="902"/>
      <c r="D44" s="902"/>
      <c r="E44" s="902"/>
      <c r="F44" s="902"/>
      <c r="G44" s="902"/>
      <c r="H44" s="902"/>
      <c r="I44" s="902"/>
    </row>
    <row r="45" spans="1:9" ht="12" customHeight="1" x14ac:dyDescent="0.2">
      <c r="A45" s="902"/>
      <c r="B45" s="902"/>
      <c r="C45" s="902"/>
      <c r="D45" s="903"/>
      <c r="E45" s="902"/>
      <c r="F45" s="902"/>
      <c r="G45" s="904"/>
      <c r="H45" s="904"/>
      <c r="I45" s="904"/>
    </row>
    <row r="46" spans="1:9" ht="12" customHeight="1" x14ac:dyDescent="0.2">
      <c r="A46" s="902"/>
      <c r="B46" s="902"/>
      <c r="C46" s="902"/>
      <c r="D46" s="903"/>
      <c r="E46" s="902"/>
      <c r="F46" s="902"/>
      <c r="G46" s="904"/>
      <c r="H46" s="904"/>
      <c r="I46" s="904"/>
    </row>
    <row r="47" spans="1:9" ht="12" customHeight="1" x14ac:dyDescent="0.2">
      <c r="A47" s="902"/>
      <c r="B47" s="902"/>
      <c r="C47" s="902"/>
      <c r="D47" s="904"/>
      <c r="E47" s="904"/>
      <c r="F47" s="904"/>
      <c r="G47" s="904"/>
      <c r="H47" s="904"/>
      <c r="I47" s="421"/>
    </row>
    <row r="48" spans="1:9" ht="6" customHeight="1" x14ac:dyDescent="0.2">
      <c r="A48" s="435"/>
      <c r="B48" s="435"/>
      <c r="C48" s="434"/>
      <c r="D48" s="435"/>
      <c r="E48" s="435"/>
      <c r="F48" s="435"/>
      <c r="G48" s="435"/>
      <c r="H48" s="435"/>
      <c r="I48" s="435"/>
    </row>
    <row r="49" spans="1:9" ht="12.75" customHeight="1" x14ac:dyDescent="0.2">
      <c r="A49" s="420"/>
      <c r="B49" s="431"/>
      <c r="C49" s="419"/>
      <c r="D49" s="350"/>
      <c r="E49" s="350"/>
      <c r="F49" s="350"/>
      <c r="G49" s="350"/>
      <c r="H49" s="350"/>
      <c r="I49" s="350"/>
    </row>
    <row r="50" spans="1:9" ht="12.75" customHeight="1" x14ac:dyDescent="0.2">
      <c r="A50" s="418"/>
      <c r="B50" s="431"/>
      <c r="C50" s="419"/>
      <c r="D50" s="350"/>
      <c r="E50" s="350"/>
      <c r="F50" s="350"/>
      <c r="G50" s="350"/>
      <c r="H50" s="350"/>
      <c r="I50" s="350"/>
    </row>
    <row r="51" spans="1:9" ht="12.75" customHeight="1" x14ac:dyDescent="0.2">
      <c r="A51" s="418"/>
      <c r="B51" s="431"/>
      <c r="C51" s="419"/>
      <c r="D51" s="350"/>
      <c r="E51" s="350"/>
      <c r="F51" s="350"/>
      <c r="G51" s="350"/>
      <c r="H51" s="350"/>
      <c r="I51" s="350"/>
    </row>
    <row r="52" spans="1:9" ht="12.75" customHeight="1" x14ac:dyDescent="0.2">
      <c r="A52" s="418"/>
      <c r="B52" s="431"/>
      <c r="C52" s="419"/>
      <c r="D52" s="350"/>
      <c r="E52" s="350"/>
      <c r="F52" s="350"/>
      <c r="G52" s="350"/>
      <c r="H52" s="350"/>
      <c r="I52" s="350"/>
    </row>
    <row r="53" spans="1:9" ht="12.75" customHeight="1" x14ac:dyDescent="0.2">
      <c r="A53" s="418"/>
      <c r="B53" s="417"/>
      <c r="C53" s="431"/>
      <c r="D53" s="350"/>
      <c r="E53" s="350"/>
      <c r="F53" s="350"/>
      <c r="G53" s="350"/>
      <c r="H53" s="350"/>
      <c r="I53" s="350"/>
    </row>
    <row r="54" spans="1:9" ht="6" customHeight="1" x14ac:dyDescent="0.2">
      <c r="A54" s="434"/>
      <c r="B54" s="434"/>
      <c r="C54" s="434"/>
      <c r="D54" s="350"/>
      <c r="E54" s="350"/>
      <c r="F54" s="350"/>
      <c r="G54" s="350"/>
      <c r="H54" s="350"/>
      <c r="I54" s="350"/>
    </row>
    <row r="55" spans="1:9" ht="12.75" customHeight="1" x14ac:dyDescent="0.2">
      <c r="A55" s="415"/>
      <c r="B55" s="434"/>
      <c r="C55" s="434"/>
      <c r="D55" s="351"/>
      <c r="E55" s="351"/>
      <c r="F55" s="351"/>
      <c r="G55" s="351"/>
      <c r="H55" s="351"/>
      <c r="I55" s="351"/>
    </row>
    <row r="56" spans="1:9" ht="10.5" customHeight="1" x14ac:dyDescent="0.2">
      <c r="A56" s="344"/>
      <c r="B56" s="344"/>
      <c r="C56" s="344"/>
      <c r="D56" s="414"/>
      <c r="E56" s="414"/>
      <c r="F56" s="414"/>
      <c r="G56" s="414"/>
      <c r="H56" s="414"/>
      <c r="I56" s="414"/>
    </row>
    <row r="57" spans="1:9" ht="10.5" customHeight="1" x14ac:dyDescent="0.2">
      <c r="A57" s="344"/>
      <c r="B57" s="344"/>
      <c r="C57" s="344"/>
      <c r="D57" s="414"/>
      <c r="E57" s="414"/>
      <c r="F57" s="414"/>
      <c r="G57" s="414"/>
      <c r="H57" s="414"/>
      <c r="I57" s="414"/>
    </row>
    <row r="58" spans="1:9" ht="10.5" customHeight="1" x14ac:dyDescent="0.2">
      <c r="A58" s="344"/>
      <c r="B58" s="344"/>
      <c r="C58" s="344"/>
      <c r="D58" s="413"/>
      <c r="E58" s="413"/>
      <c r="F58" s="413"/>
      <c r="G58" s="413"/>
      <c r="H58" s="413"/>
      <c r="I58" s="413"/>
    </row>
    <row r="59" spans="1:9" ht="12.95" customHeight="1" x14ac:dyDescent="0.2">
      <c r="A59" s="435"/>
      <c r="B59" s="435"/>
      <c r="C59" s="435"/>
      <c r="D59" s="435"/>
      <c r="E59" s="435"/>
      <c r="F59" s="435"/>
      <c r="G59" s="435"/>
      <c r="H59" s="435"/>
      <c r="I59" s="435"/>
    </row>
    <row r="60" spans="1:9" ht="12.95" customHeight="1" x14ac:dyDescent="0.2">
      <c r="A60" s="435"/>
      <c r="B60" s="435"/>
      <c r="C60" s="435"/>
      <c r="D60" s="435"/>
      <c r="E60" s="435"/>
      <c r="F60" s="435"/>
      <c r="G60" s="435"/>
      <c r="H60" s="435"/>
      <c r="I60" s="435"/>
    </row>
  </sheetData>
  <sheetProtection password="DD3F"/>
  <mergeCells count="31">
    <mergeCell ref="F47:H47"/>
    <mergeCell ref="I24:I26"/>
    <mergeCell ref="D27:E27"/>
    <mergeCell ref="F27:H27"/>
    <mergeCell ref="A44:C47"/>
    <mergeCell ref="D44:D46"/>
    <mergeCell ref="E44:F46"/>
    <mergeCell ref="G44:G46"/>
    <mergeCell ref="H44:H46"/>
    <mergeCell ref="I44:I46"/>
    <mergeCell ref="D47:E47"/>
    <mergeCell ref="G15:H15"/>
    <mergeCell ref="G17:H17"/>
    <mergeCell ref="A24:C27"/>
    <mergeCell ref="D24:D26"/>
    <mergeCell ref="E24:F26"/>
    <mergeCell ref="G24:G26"/>
    <mergeCell ref="H24:H26"/>
    <mergeCell ref="I4:I6"/>
    <mergeCell ref="D7:E7"/>
    <mergeCell ref="F7:H7"/>
    <mergeCell ref="G14:H14"/>
    <mergeCell ref="A4:C7"/>
    <mergeCell ref="D4:D6"/>
    <mergeCell ref="E4:F6"/>
    <mergeCell ref="G4:H6"/>
    <mergeCell ref="G9:H9"/>
    <mergeCell ref="G10:H10"/>
    <mergeCell ref="G11:H11"/>
    <mergeCell ref="G12:H12"/>
    <mergeCell ref="G13:H13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/>
  </sheetViews>
  <sheetFormatPr baseColWidth="10" defaultRowHeight="12.95" customHeight="1" x14ac:dyDescent="0.2"/>
  <cols>
    <col min="1" max="1" width="6.7109375" style="428" customWidth="1"/>
    <col min="2" max="2" width="3.85546875" style="428" customWidth="1"/>
    <col min="3" max="3" width="6.7109375" style="428" customWidth="1"/>
    <col min="4" max="8" width="11.5703125" style="428" customWidth="1"/>
    <col min="9" max="9" width="11.7109375" style="428" customWidth="1"/>
    <col min="10" max="16384" width="11.42578125" style="428"/>
  </cols>
  <sheetData>
    <row r="1" spans="1:9" ht="14.1" customHeight="1" x14ac:dyDescent="0.2">
      <c r="A1" s="427" t="s">
        <v>246</v>
      </c>
      <c r="B1" s="427"/>
      <c r="C1" s="427"/>
    </row>
    <row r="2" spans="1:9" ht="14.1" customHeight="1" x14ac:dyDescent="0.2">
      <c r="A2" s="427" t="s">
        <v>366</v>
      </c>
    </row>
    <row r="3" spans="1:9" ht="14.1" customHeight="1" x14ac:dyDescent="0.2">
      <c r="A3" s="326"/>
    </row>
    <row r="4" spans="1:9" ht="12" customHeight="1" x14ac:dyDescent="0.2">
      <c r="A4" s="894" t="s">
        <v>161</v>
      </c>
      <c r="B4" s="895"/>
      <c r="C4" s="895"/>
      <c r="D4" s="895" t="s">
        <v>158</v>
      </c>
      <c r="E4" s="895" t="s">
        <v>364</v>
      </c>
      <c r="F4" s="895"/>
      <c r="G4" s="895" t="s">
        <v>104</v>
      </c>
      <c r="H4" s="895" t="s">
        <v>26</v>
      </c>
      <c r="I4" s="890" t="s">
        <v>280</v>
      </c>
    </row>
    <row r="5" spans="1:9" ht="12" customHeight="1" x14ac:dyDescent="0.2">
      <c r="A5" s="896"/>
      <c r="B5" s="897"/>
      <c r="C5" s="897"/>
      <c r="D5" s="900"/>
      <c r="E5" s="897"/>
      <c r="F5" s="897"/>
      <c r="G5" s="905"/>
      <c r="H5" s="905"/>
      <c r="I5" s="891"/>
    </row>
    <row r="6" spans="1:9" ht="12" customHeight="1" x14ac:dyDescent="0.2">
      <c r="A6" s="896"/>
      <c r="B6" s="897"/>
      <c r="C6" s="897"/>
      <c r="D6" s="900"/>
      <c r="E6" s="897"/>
      <c r="F6" s="897"/>
      <c r="G6" s="905"/>
      <c r="H6" s="905"/>
      <c r="I6" s="891"/>
    </row>
    <row r="7" spans="1:9" ht="12" customHeight="1" x14ac:dyDescent="0.2">
      <c r="A7" s="898"/>
      <c r="B7" s="899"/>
      <c r="C7" s="899"/>
      <c r="D7" s="892" t="s">
        <v>3</v>
      </c>
      <c r="E7" s="892"/>
      <c r="F7" s="892" t="s">
        <v>31</v>
      </c>
      <c r="G7" s="892"/>
      <c r="H7" s="892"/>
      <c r="I7" s="343" t="s">
        <v>86</v>
      </c>
    </row>
    <row r="8" spans="1:9" ht="6" customHeight="1" x14ac:dyDescent="0.2">
      <c r="A8" s="435"/>
      <c r="B8" s="435"/>
      <c r="C8" s="190"/>
    </row>
    <row r="9" spans="1:9" ht="12.75" customHeight="1" x14ac:dyDescent="0.2">
      <c r="A9" s="436">
        <v>1</v>
      </c>
      <c r="B9" s="437" t="s">
        <v>159</v>
      </c>
      <c r="C9" s="438">
        <v>9</v>
      </c>
      <c r="D9" s="407">
        <v>221</v>
      </c>
      <c r="E9" s="407">
        <v>880</v>
      </c>
      <c r="F9" s="407">
        <v>880</v>
      </c>
      <c r="G9" s="407">
        <v>5179</v>
      </c>
      <c r="H9" s="407">
        <v>5619</v>
      </c>
      <c r="I9" s="407">
        <v>12848</v>
      </c>
    </row>
    <row r="10" spans="1:9" ht="12.75" customHeight="1" x14ac:dyDescent="0.2">
      <c r="A10" s="436">
        <v>10</v>
      </c>
      <c r="B10" s="437" t="s">
        <v>159</v>
      </c>
      <c r="C10" s="438">
        <v>19</v>
      </c>
      <c r="D10" s="407">
        <v>96</v>
      </c>
      <c r="E10" s="407">
        <v>1420</v>
      </c>
      <c r="F10" s="407">
        <v>1420</v>
      </c>
      <c r="G10" s="407">
        <v>2620</v>
      </c>
      <c r="H10" s="407">
        <v>2758</v>
      </c>
      <c r="I10" s="407">
        <v>4289</v>
      </c>
    </row>
    <row r="11" spans="1:9" ht="12.75" customHeight="1" x14ac:dyDescent="0.2">
      <c r="A11" s="436">
        <v>20</v>
      </c>
      <c r="B11" s="437" t="s">
        <v>159</v>
      </c>
      <c r="C11" s="438">
        <v>49</v>
      </c>
      <c r="D11" s="407">
        <v>140</v>
      </c>
      <c r="E11" s="407">
        <v>4798</v>
      </c>
      <c r="F11" s="407">
        <v>4798</v>
      </c>
      <c r="G11" s="407">
        <v>7731</v>
      </c>
      <c r="H11" s="407">
        <v>9184</v>
      </c>
      <c r="I11" s="407">
        <v>15766</v>
      </c>
    </row>
    <row r="12" spans="1:9" ht="12.75" customHeight="1" x14ac:dyDescent="0.2">
      <c r="A12" s="436">
        <v>50</v>
      </c>
      <c r="B12" s="437" t="s">
        <v>159</v>
      </c>
      <c r="C12" s="438">
        <v>99</v>
      </c>
      <c r="D12" s="407">
        <v>198</v>
      </c>
      <c r="E12" s="407">
        <v>13266</v>
      </c>
      <c r="F12" s="407">
        <v>13266</v>
      </c>
      <c r="G12" s="407">
        <v>21170</v>
      </c>
      <c r="H12" s="407">
        <v>21461</v>
      </c>
      <c r="I12" s="407">
        <v>27250</v>
      </c>
    </row>
    <row r="13" spans="1:9" ht="12.75" customHeight="1" x14ac:dyDescent="0.2">
      <c r="A13" s="439">
        <v>100</v>
      </c>
      <c r="B13" s="437" t="s">
        <v>159</v>
      </c>
      <c r="C13" s="438">
        <v>199</v>
      </c>
      <c r="D13" s="407">
        <v>109</v>
      </c>
      <c r="E13" s="407">
        <v>14708</v>
      </c>
      <c r="F13" s="407">
        <v>14708</v>
      </c>
      <c r="G13" s="407">
        <v>23590</v>
      </c>
      <c r="H13" s="407">
        <v>24616</v>
      </c>
      <c r="I13" s="407">
        <v>37325</v>
      </c>
    </row>
    <row r="14" spans="1:9" ht="12.75" customHeight="1" x14ac:dyDescent="0.2">
      <c r="A14" s="439">
        <v>200</v>
      </c>
      <c r="B14" s="437" t="s">
        <v>159</v>
      </c>
      <c r="C14" s="438">
        <v>499</v>
      </c>
      <c r="D14" s="407">
        <v>153</v>
      </c>
      <c r="E14" s="407">
        <v>51145</v>
      </c>
      <c r="F14" s="407">
        <v>51145</v>
      </c>
      <c r="G14" s="407">
        <v>83756</v>
      </c>
      <c r="H14" s="407">
        <v>87812</v>
      </c>
      <c r="I14" s="407">
        <v>169854</v>
      </c>
    </row>
    <row r="15" spans="1:9" ht="12.75" customHeight="1" x14ac:dyDescent="0.2">
      <c r="A15" s="439">
        <v>500</v>
      </c>
      <c r="B15" s="440" t="s">
        <v>90</v>
      </c>
      <c r="C15" s="441"/>
      <c r="D15" s="407">
        <v>113</v>
      </c>
      <c r="E15" s="407">
        <v>102406</v>
      </c>
      <c r="F15" s="407">
        <v>102406</v>
      </c>
      <c r="G15" s="407">
        <v>154516</v>
      </c>
      <c r="H15" s="407">
        <v>160446</v>
      </c>
      <c r="I15" s="407">
        <v>189717</v>
      </c>
    </row>
    <row r="16" spans="1:9" ht="6" customHeight="1" x14ac:dyDescent="0.2">
      <c r="A16" s="445"/>
      <c r="B16" s="446"/>
      <c r="C16" s="443"/>
      <c r="D16" s="407"/>
      <c r="E16" s="407"/>
      <c r="F16" s="407"/>
      <c r="G16" s="407"/>
      <c r="H16" s="407"/>
      <c r="I16" s="407"/>
    </row>
    <row r="17" spans="1:9" ht="12.75" customHeight="1" x14ac:dyDescent="0.2">
      <c r="A17" s="442" t="s">
        <v>108</v>
      </c>
      <c r="B17" s="442"/>
      <c r="C17" s="443"/>
      <c r="D17" s="408">
        <v>1030</v>
      </c>
      <c r="E17" s="408">
        <v>188623</v>
      </c>
      <c r="F17" s="408">
        <v>188623</v>
      </c>
      <c r="G17" s="408">
        <v>298562</v>
      </c>
      <c r="H17" s="408">
        <v>311896</v>
      </c>
      <c r="I17" s="408">
        <v>457049</v>
      </c>
    </row>
  </sheetData>
  <sheetProtection password="DD3F"/>
  <mergeCells count="8">
    <mergeCell ref="I4:I6"/>
    <mergeCell ref="D7:E7"/>
    <mergeCell ref="F7:H7"/>
    <mergeCell ref="A4:C7"/>
    <mergeCell ref="D4:D6"/>
    <mergeCell ref="E4:F6"/>
    <mergeCell ref="G4:G6"/>
    <mergeCell ref="H4:H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/>
  </sheetViews>
  <sheetFormatPr baseColWidth="10" defaultRowHeight="12.95" customHeight="1" x14ac:dyDescent="0.2"/>
  <cols>
    <col min="1" max="1" width="6.7109375" style="103" customWidth="1"/>
    <col min="2" max="2" width="3.85546875" style="103" customWidth="1"/>
    <col min="3" max="3" width="6.7109375" style="103" customWidth="1"/>
    <col min="4" max="8" width="11.5703125" style="103" customWidth="1"/>
    <col min="9" max="9" width="11.7109375" style="103" customWidth="1"/>
    <col min="10" max="16384" width="11.42578125" style="103"/>
  </cols>
  <sheetData>
    <row r="1" spans="1:9" ht="14.1" customHeight="1" x14ac:dyDescent="0.2">
      <c r="A1" s="102" t="s">
        <v>247</v>
      </c>
      <c r="B1" s="102"/>
      <c r="C1" s="102"/>
    </row>
    <row r="2" spans="1:9" ht="14.1" customHeight="1" x14ac:dyDescent="0.2">
      <c r="A2" s="102" t="s">
        <v>367</v>
      </c>
    </row>
    <row r="3" spans="1:9" ht="14.1" customHeight="1" x14ac:dyDescent="0.2">
      <c r="A3" s="326"/>
    </row>
    <row r="4" spans="1:9" ht="12" customHeight="1" x14ac:dyDescent="0.2">
      <c r="A4" s="894" t="s">
        <v>162</v>
      </c>
      <c r="B4" s="895"/>
      <c r="C4" s="895"/>
      <c r="D4" s="895" t="s">
        <v>158</v>
      </c>
      <c r="E4" s="895" t="s">
        <v>378</v>
      </c>
      <c r="F4" s="895"/>
      <c r="G4" s="895" t="s">
        <v>104</v>
      </c>
      <c r="H4" s="895" t="s">
        <v>26</v>
      </c>
      <c r="I4" s="890" t="s">
        <v>280</v>
      </c>
    </row>
    <row r="5" spans="1:9" ht="12" customHeight="1" x14ac:dyDescent="0.2">
      <c r="A5" s="896"/>
      <c r="B5" s="897"/>
      <c r="C5" s="897"/>
      <c r="D5" s="900"/>
      <c r="E5" s="897"/>
      <c r="F5" s="897"/>
      <c r="G5" s="905"/>
      <c r="H5" s="905"/>
      <c r="I5" s="891"/>
    </row>
    <row r="6" spans="1:9" ht="12" customHeight="1" x14ac:dyDescent="0.2">
      <c r="A6" s="896"/>
      <c r="B6" s="897"/>
      <c r="C6" s="897"/>
      <c r="D6" s="900"/>
      <c r="E6" s="897"/>
      <c r="F6" s="897"/>
      <c r="G6" s="905"/>
      <c r="H6" s="905"/>
      <c r="I6" s="891"/>
    </row>
    <row r="7" spans="1:9" ht="12" customHeight="1" x14ac:dyDescent="0.2">
      <c r="A7" s="898"/>
      <c r="B7" s="899"/>
      <c r="C7" s="899"/>
      <c r="D7" s="892" t="s">
        <v>3</v>
      </c>
      <c r="E7" s="892"/>
      <c r="F7" s="892" t="s">
        <v>31</v>
      </c>
      <c r="G7" s="892"/>
      <c r="H7" s="892"/>
      <c r="I7" s="343" t="s">
        <v>86</v>
      </c>
    </row>
    <row r="8" spans="1:9" ht="6" customHeight="1" x14ac:dyDescent="0.2">
      <c r="A8" s="122"/>
      <c r="B8" s="122"/>
      <c r="C8" s="130"/>
    </row>
    <row r="9" spans="1:9" ht="12.75" customHeight="1" x14ac:dyDescent="0.2">
      <c r="A9" s="123">
        <v>1</v>
      </c>
      <c r="B9" s="124" t="s">
        <v>159</v>
      </c>
      <c r="C9" s="125">
        <v>9</v>
      </c>
      <c r="D9" s="336">
        <v>1405</v>
      </c>
      <c r="E9" s="336">
        <v>6201</v>
      </c>
      <c r="F9" s="336">
        <v>6201</v>
      </c>
      <c r="G9" s="336">
        <v>35827</v>
      </c>
      <c r="H9" s="336">
        <v>45041</v>
      </c>
      <c r="I9" s="336">
        <v>64562</v>
      </c>
    </row>
    <row r="10" spans="1:9" ht="12.75" customHeight="1" x14ac:dyDescent="0.2">
      <c r="A10" s="126">
        <v>10</v>
      </c>
      <c r="B10" s="124" t="s">
        <v>159</v>
      </c>
      <c r="C10" s="125">
        <v>19</v>
      </c>
      <c r="D10" s="336">
        <v>441</v>
      </c>
      <c r="E10" s="336">
        <v>5880</v>
      </c>
      <c r="F10" s="336">
        <v>5880</v>
      </c>
      <c r="G10" s="336">
        <v>16288</v>
      </c>
      <c r="H10" s="336">
        <v>18675</v>
      </c>
      <c r="I10" s="336">
        <v>39888</v>
      </c>
    </row>
    <row r="11" spans="1:9" ht="12.75" customHeight="1" x14ac:dyDescent="0.2">
      <c r="A11" s="126">
        <v>20</v>
      </c>
      <c r="B11" s="124" t="s">
        <v>159</v>
      </c>
      <c r="C11" s="125">
        <v>49</v>
      </c>
      <c r="D11" s="336">
        <v>275</v>
      </c>
      <c r="E11" s="336">
        <v>8163</v>
      </c>
      <c r="F11" s="336">
        <v>8163</v>
      </c>
      <c r="G11" s="336">
        <v>24320</v>
      </c>
      <c r="H11" s="336">
        <v>26395</v>
      </c>
      <c r="I11" s="336">
        <v>58038</v>
      </c>
    </row>
    <row r="12" spans="1:9" ht="12.75" customHeight="1" x14ac:dyDescent="0.2">
      <c r="A12" s="126">
        <v>50</v>
      </c>
      <c r="B12" s="124" t="s">
        <v>159</v>
      </c>
      <c r="C12" s="125">
        <v>99</v>
      </c>
      <c r="D12" s="336">
        <v>82</v>
      </c>
      <c r="E12" s="336">
        <v>5514</v>
      </c>
      <c r="F12" s="336">
        <v>5514</v>
      </c>
      <c r="G12" s="336">
        <v>17464</v>
      </c>
      <c r="H12" s="336">
        <v>18342</v>
      </c>
      <c r="I12" s="336">
        <v>41301</v>
      </c>
    </row>
    <row r="13" spans="1:9" ht="12.75" customHeight="1" x14ac:dyDescent="0.2">
      <c r="A13" s="126">
        <v>100</v>
      </c>
      <c r="B13" s="127" t="s">
        <v>90</v>
      </c>
      <c r="C13" s="128"/>
      <c r="D13" s="336">
        <v>70</v>
      </c>
      <c r="E13" s="336">
        <v>12055</v>
      </c>
      <c r="F13" s="336">
        <v>12055</v>
      </c>
      <c r="G13" s="336">
        <v>31010</v>
      </c>
      <c r="H13" s="336">
        <v>31478</v>
      </c>
      <c r="I13" s="336">
        <v>58352</v>
      </c>
    </row>
    <row r="14" spans="1:9" ht="6" customHeight="1" x14ac:dyDescent="0.2">
      <c r="A14" s="129"/>
      <c r="B14" s="129"/>
      <c r="C14" s="130"/>
      <c r="D14" s="336"/>
      <c r="E14" s="336"/>
      <c r="F14" s="336"/>
      <c r="G14" s="336"/>
      <c r="H14" s="336"/>
      <c r="I14" s="336"/>
    </row>
    <row r="15" spans="1:9" ht="12.75" customHeight="1" x14ac:dyDescent="0.2">
      <c r="A15" s="135" t="s">
        <v>160</v>
      </c>
      <c r="B15" s="129"/>
      <c r="C15" s="130"/>
      <c r="D15" s="339">
        <v>2273</v>
      </c>
      <c r="E15" s="339">
        <v>37813</v>
      </c>
      <c r="F15" s="339">
        <v>37813</v>
      </c>
      <c r="G15" s="339">
        <v>124909</v>
      </c>
      <c r="H15" s="339">
        <v>139930</v>
      </c>
      <c r="I15" s="339">
        <v>262140</v>
      </c>
    </row>
    <row r="16" spans="1:9" ht="10.5" customHeight="1" x14ac:dyDescent="0.2">
      <c r="A16" s="152"/>
      <c r="B16" s="152"/>
      <c r="C16" s="344"/>
      <c r="D16" s="345"/>
      <c r="E16" s="345"/>
      <c r="F16" s="345"/>
      <c r="G16" s="345"/>
      <c r="H16" s="345"/>
      <c r="I16" s="345"/>
    </row>
    <row r="17" spans="1:9" ht="10.5" customHeight="1" x14ac:dyDescent="0.2">
      <c r="A17" s="152" t="s">
        <v>8</v>
      </c>
      <c r="B17" s="152"/>
      <c r="C17" s="344"/>
      <c r="D17" s="345"/>
      <c r="E17" s="345"/>
      <c r="F17" s="345"/>
      <c r="G17" s="345"/>
      <c r="H17" s="345"/>
      <c r="I17" s="345"/>
    </row>
    <row r="18" spans="1:9" ht="10.5" customHeight="1" x14ac:dyDescent="0.2">
      <c r="A18" s="152" t="s">
        <v>365</v>
      </c>
      <c r="B18" s="152"/>
      <c r="C18" s="344"/>
      <c r="D18" s="346"/>
      <c r="E18" s="346"/>
      <c r="F18" s="346"/>
      <c r="G18" s="346"/>
      <c r="H18" s="346"/>
      <c r="I18" s="346"/>
    </row>
  </sheetData>
  <sheetProtection password="DD3F"/>
  <mergeCells count="8">
    <mergeCell ref="A4:C7"/>
    <mergeCell ref="F7:H7"/>
    <mergeCell ref="D7:E7"/>
    <mergeCell ref="I4:I6"/>
    <mergeCell ref="D4:D6"/>
    <mergeCell ref="E4:F6"/>
    <mergeCell ref="G4:G6"/>
    <mergeCell ref="H4:H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428" customWidth="1"/>
    <col min="2" max="2" width="3.85546875" style="428" customWidth="1"/>
    <col min="3" max="3" width="6.7109375" style="428" customWidth="1"/>
    <col min="4" max="8" width="11.5703125" style="428" customWidth="1"/>
    <col min="9" max="9" width="11.7109375" style="428" customWidth="1"/>
    <col min="10" max="16384" width="10.140625" style="428"/>
  </cols>
  <sheetData>
    <row r="1" spans="1:9" ht="14.1" customHeight="1" x14ac:dyDescent="0.2">
      <c r="A1" s="427" t="s">
        <v>248</v>
      </c>
      <c r="B1" s="427"/>
      <c r="C1" s="427"/>
    </row>
    <row r="2" spans="1:9" ht="15" customHeight="1" x14ac:dyDescent="0.2">
      <c r="A2" s="427" t="s">
        <v>369</v>
      </c>
    </row>
    <row r="3" spans="1:9" ht="14.1" customHeight="1" x14ac:dyDescent="0.2">
      <c r="A3" s="326"/>
      <c r="B3" s="427"/>
      <c r="C3" s="427"/>
    </row>
    <row r="4" spans="1:9" ht="12" customHeight="1" x14ac:dyDescent="0.2">
      <c r="A4" s="894" t="s">
        <v>163</v>
      </c>
      <c r="B4" s="895"/>
      <c r="C4" s="895"/>
      <c r="D4" s="895" t="s">
        <v>158</v>
      </c>
      <c r="E4" s="895" t="s">
        <v>372</v>
      </c>
      <c r="F4" s="895"/>
      <c r="G4" s="895" t="s">
        <v>104</v>
      </c>
      <c r="H4" s="895" t="s">
        <v>26</v>
      </c>
      <c r="I4" s="890" t="s">
        <v>280</v>
      </c>
    </row>
    <row r="5" spans="1:9" ht="12" customHeight="1" x14ac:dyDescent="0.2">
      <c r="A5" s="896"/>
      <c r="B5" s="897"/>
      <c r="C5" s="897"/>
      <c r="D5" s="900"/>
      <c r="E5" s="897"/>
      <c r="F5" s="897"/>
      <c r="G5" s="905"/>
      <c r="H5" s="905"/>
      <c r="I5" s="891"/>
    </row>
    <row r="6" spans="1:9" ht="12" customHeight="1" x14ac:dyDescent="0.2">
      <c r="A6" s="896"/>
      <c r="B6" s="897"/>
      <c r="C6" s="897"/>
      <c r="D6" s="900"/>
      <c r="E6" s="897"/>
      <c r="F6" s="897"/>
      <c r="G6" s="905"/>
      <c r="H6" s="905"/>
      <c r="I6" s="891"/>
    </row>
    <row r="7" spans="1:9" ht="12" customHeight="1" x14ac:dyDescent="0.2">
      <c r="A7" s="898"/>
      <c r="B7" s="899"/>
      <c r="C7" s="899"/>
      <c r="D7" s="892" t="s">
        <v>3</v>
      </c>
      <c r="E7" s="892"/>
      <c r="F7" s="892" t="s">
        <v>31</v>
      </c>
      <c r="G7" s="892"/>
      <c r="H7" s="892"/>
      <c r="I7" s="343" t="s">
        <v>86</v>
      </c>
    </row>
    <row r="8" spans="1:9" ht="6" customHeight="1" x14ac:dyDescent="0.2">
      <c r="A8" s="435"/>
      <c r="B8" s="435"/>
      <c r="C8" s="443"/>
    </row>
    <row r="9" spans="1:9" s="470" customFormat="1" ht="12.75" customHeight="1" x14ac:dyDescent="0.2">
      <c r="A9" s="436">
        <v>1</v>
      </c>
      <c r="B9" s="437" t="s">
        <v>159</v>
      </c>
      <c r="C9" s="438">
        <v>9</v>
      </c>
      <c r="D9" s="407">
        <v>1892</v>
      </c>
      <c r="E9" s="407">
        <v>4804</v>
      </c>
      <c r="F9" s="407">
        <v>3851</v>
      </c>
      <c r="G9" s="407">
        <v>153837</v>
      </c>
      <c r="H9" s="407">
        <v>168852</v>
      </c>
      <c r="I9" s="407">
        <v>281454</v>
      </c>
    </row>
    <row r="10" spans="1:9" s="470" customFormat="1" ht="12.75" customHeight="1" x14ac:dyDescent="0.2">
      <c r="A10" s="439">
        <v>10</v>
      </c>
      <c r="B10" s="437" t="s">
        <v>159</v>
      </c>
      <c r="C10" s="438">
        <v>19</v>
      </c>
      <c r="D10" s="407">
        <v>151</v>
      </c>
      <c r="E10" s="407">
        <v>2009</v>
      </c>
      <c r="F10" s="407">
        <v>1523</v>
      </c>
      <c r="G10" s="407">
        <v>25355</v>
      </c>
      <c r="H10" s="407">
        <v>26581</v>
      </c>
      <c r="I10" s="407">
        <v>44038</v>
      </c>
    </row>
    <row r="11" spans="1:9" s="470" customFormat="1" ht="12.75" customHeight="1" x14ac:dyDescent="0.2">
      <c r="A11" s="439">
        <v>20</v>
      </c>
      <c r="B11" s="437" t="s">
        <v>159</v>
      </c>
      <c r="C11" s="438">
        <v>49</v>
      </c>
      <c r="D11" s="407">
        <v>100</v>
      </c>
      <c r="E11" s="407">
        <v>3147</v>
      </c>
      <c r="F11" s="407">
        <v>2333</v>
      </c>
      <c r="G11" s="407">
        <v>24299</v>
      </c>
      <c r="H11" s="407">
        <v>25534</v>
      </c>
      <c r="I11" s="407">
        <v>49412</v>
      </c>
    </row>
    <row r="12" spans="1:9" s="470" customFormat="1" ht="12.75" customHeight="1" x14ac:dyDescent="0.2">
      <c r="A12" s="439">
        <v>50</v>
      </c>
      <c r="B12" s="437" t="s">
        <v>159</v>
      </c>
      <c r="C12" s="438">
        <v>99</v>
      </c>
      <c r="D12" s="407">
        <v>39</v>
      </c>
      <c r="E12" s="407">
        <v>2623</v>
      </c>
      <c r="F12" s="407">
        <v>1876</v>
      </c>
      <c r="G12" s="407">
        <v>18756</v>
      </c>
      <c r="H12" s="407">
        <v>19845</v>
      </c>
      <c r="I12" s="407">
        <v>31312</v>
      </c>
    </row>
    <row r="13" spans="1:9" s="470" customFormat="1" ht="12.75" customHeight="1" x14ac:dyDescent="0.2">
      <c r="A13" s="436">
        <v>100</v>
      </c>
      <c r="B13" s="440" t="s">
        <v>90</v>
      </c>
      <c r="C13" s="441"/>
      <c r="D13" s="407">
        <v>20</v>
      </c>
      <c r="E13" s="407">
        <v>4593</v>
      </c>
      <c r="F13" s="407">
        <v>3277</v>
      </c>
      <c r="G13" s="407">
        <v>15337</v>
      </c>
      <c r="H13" s="407">
        <v>16111</v>
      </c>
      <c r="I13" s="407">
        <v>24396</v>
      </c>
    </row>
    <row r="14" spans="1:9" ht="6" customHeight="1" x14ac:dyDescent="0.2">
      <c r="A14" s="444"/>
      <c r="B14" s="442"/>
      <c r="C14" s="448"/>
      <c r="D14" s="408"/>
      <c r="E14" s="408"/>
      <c r="F14" s="408"/>
      <c r="G14" s="408"/>
      <c r="H14" s="408"/>
      <c r="I14" s="408"/>
    </row>
    <row r="15" spans="1:9" s="470" customFormat="1" ht="12.75" customHeight="1" x14ac:dyDescent="0.2">
      <c r="A15" s="442" t="s">
        <v>160</v>
      </c>
      <c r="B15" s="442"/>
      <c r="C15" s="443"/>
      <c r="D15" s="408">
        <v>2202</v>
      </c>
      <c r="E15" s="408">
        <v>17176</v>
      </c>
      <c r="F15" s="408">
        <v>12860</v>
      </c>
      <c r="G15" s="408">
        <v>237584</v>
      </c>
      <c r="H15" s="408">
        <v>256922</v>
      </c>
      <c r="I15" s="408">
        <v>430613</v>
      </c>
    </row>
    <row r="16" spans="1:9" ht="10.5" customHeight="1" x14ac:dyDescent="0.2">
      <c r="A16" s="456"/>
      <c r="B16" s="456"/>
      <c r="C16" s="457"/>
      <c r="D16" s="462"/>
      <c r="E16" s="462"/>
      <c r="F16" s="462"/>
      <c r="G16" s="462"/>
      <c r="H16" s="462"/>
      <c r="I16" s="462"/>
    </row>
    <row r="17" spans="1:9" ht="10.5" customHeight="1" x14ac:dyDescent="0.2">
      <c r="A17" s="458" t="s">
        <v>8</v>
      </c>
      <c r="B17" s="459"/>
      <c r="C17" s="460"/>
      <c r="D17" s="460"/>
      <c r="E17" s="460"/>
      <c r="F17" s="460"/>
      <c r="G17" s="460"/>
      <c r="H17" s="460"/>
    </row>
    <row r="18" spans="1:9" ht="10.5" customHeight="1" x14ac:dyDescent="0.2">
      <c r="A18" s="461" t="s">
        <v>164</v>
      </c>
      <c r="B18" s="459"/>
      <c r="C18" s="460"/>
      <c r="D18" s="460"/>
      <c r="E18" s="460"/>
      <c r="F18" s="460"/>
      <c r="G18" s="460"/>
      <c r="H18" s="460"/>
      <c r="I18" s="455"/>
    </row>
  </sheetData>
  <sheetProtection password="DD3F"/>
  <mergeCells count="8">
    <mergeCell ref="I4:I6"/>
    <mergeCell ref="D7:E7"/>
    <mergeCell ref="F7:H7"/>
    <mergeCell ref="A4:C7"/>
    <mergeCell ref="D4:D6"/>
    <mergeCell ref="E4:F6"/>
    <mergeCell ref="G4:G6"/>
    <mergeCell ref="H4:H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151"/>
  <sheetViews>
    <sheetView showGridLines="0" zoomScaleNormal="100" workbookViewId="0"/>
  </sheetViews>
  <sheetFormatPr baseColWidth="10" defaultRowHeight="12" x14ac:dyDescent="0.2"/>
  <cols>
    <col min="1" max="1" width="6.5703125" style="7" customWidth="1"/>
    <col min="2" max="2" width="1.140625" style="7" customWidth="1"/>
    <col min="3" max="3" width="68.7109375" style="7" customWidth="1"/>
    <col min="4" max="16384" width="11.42578125" style="7"/>
  </cols>
  <sheetData>
    <row r="1" spans="1:3" x14ac:dyDescent="0.2">
      <c r="A1" s="481" t="s">
        <v>529</v>
      </c>
      <c r="B1" s="8"/>
    </row>
    <row r="2" spans="1:3" x14ac:dyDescent="0.2">
      <c r="A2" s="481" t="s">
        <v>530</v>
      </c>
    </row>
    <row r="6" spans="1:3" ht="12" customHeight="1" x14ac:dyDescent="0.2">
      <c r="A6" s="412" t="s">
        <v>21</v>
      </c>
      <c r="B6" s="13"/>
    </row>
    <row r="7" spans="1:3" x14ac:dyDescent="0.2">
      <c r="A7" s="8"/>
      <c r="B7" s="8"/>
    </row>
    <row r="8" spans="1:3" x14ac:dyDescent="0.2">
      <c r="A8" s="661" t="s">
        <v>11</v>
      </c>
      <c r="B8" s="661"/>
      <c r="C8" s="661"/>
    </row>
    <row r="9" spans="1:3" ht="12" customHeight="1" x14ac:dyDescent="0.2">
      <c r="A9" s="13"/>
      <c r="B9" s="13"/>
    </row>
    <row r="10" spans="1:3" ht="12.95" customHeight="1" x14ac:dyDescent="0.2">
      <c r="A10" s="478" t="s">
        <v>68</v>
      </c>
      <c r="B10" s="476"/>
      <c r="C10" s="480" t="s">
        <v>307</v>
      </c>
    </row>
    <row r="11" spans="1:3" ht="12.95" customHeight="1" x14ac:dyDescent="0.2">
      <c r="A11" s="478"/>
      <c r="B11" s="476"/>
      <c r="C11" s="477" t="s">
        <v>432</v>
      </c>
    </row>
    <row r="12" spans="1:3" ht="12.95" customHeight="1" x14ac:dyDescent="0.2">
      <c r="A12" s="475" t="s">
        <v>430</v>
      </c>
      <c r="B12" s="476"/>
      <c r="C12" s="477" t="s">
        <v>431</v>
      </c>
    </row>
    <row r="13" spans="1:3" ht="12.95" customHeight="1" x14ac:dyDescent="0.2">
      <c r="A13" s="475" t="s">
        <v>433</v>
      </c>
      <c r="B13" s="476"/>
      <c r="C13" s="477" t="s">
        <v>434</v>
      </c>
    </row>
    <row r="14" spans="1:3" ht="12.95" customHeight="1" x14ac:dyDescent="0.2">
      <c r="A14" s="403"/>
      <c r="B14" s="10"/>
      <c r="C14" s="9"/>
    </row>
    <row r="15" spans="1:3" ht="12.95" customHeight="1" x14ac:dyDescent="0.2">
      <c r="A15" s="478" t="s">
        <v>64</v>
      </c>
      <c r="B15" s="479"/>
      <c r="C15" s="474" t="s">
        <v>65</v>
      </c>
    </row>
    <row r="16" spans="1:3" ht="12.95" customHeight="1" x14ac:dyDescent="0.2">
      <c r="A16" s="478"/>
      <c r="B16" s="479"/>
      <c r="C16" s="474" t="s">
        <v>442</v>
      </c>
    </row>
    <row r="17" spans="1:3" ht="12.95" customHeight="1" x14ac:dyDescent="0.2">
      <c r="A17" s="475" t="s">
        <v>443</v>
      </c>
      <c r="B17" s="476"/>
      <c r="C17" s="477" t="s">
        <v>445</v>
      </c>
    </row>
    <row r="18" spans="1:3" ht="12.95" customHeight="1" x14ac:dyDescent="0.2">
      <c r="A18" s="475" t="s">
        <v>444</v>
      </c>
      <c r="B18" s="476"/>
      <c r="C18" s="477" t="s">
        <v>446</v>
      </c>
    </row>
    <row r="19" spans="1:3" ht="12.95" customHeight="1" x14ac:dyDescent="0.2">
      <c r="A19" s="403"/>
      <c r="B19" s="11"/>
      <c r="C19" s="9"/>
    </row>
    <row r="20" spans="1:3" s="12" customFormat="1" ht="12.95" customHeight="1" x14ac:dyDescent="0.2">
      <c r="A20" s="478" t="s">
        <v>67</v>
      </c>
      <c r="B20" s="473"/>
      <c r="C20" s="474" t="s">
        <v>66</v>
      </c>
    </row>
    <row r="21" spans="1:3" s="12" customFormat="1" ht="12.95" customHeight="1" x14ac:dyDescent="0.2">
      <c r="A21" s="478"/>
      <c r="B21" s="473"/>
      <c r="C21" s="474" t="s">
        <v>470</v>
      </c>
    </row>
    <row r="22" spans="1:3" s="12" customFormat="1" ht="12.95" customHeight="1" x14ac:dyDescent="0.2">
      <c r="A22" s="475" t="s">
        <v>452</v>
      </c>
      <c r="B22" s="476"/>
      <c r="C22" s="477" t="s">
        <v>454</v>
      </c>
    </row>
    <row r="23" spans="1:3" s="12" customFormat="1" ht="12.95" customHeight="1" x14ac:dyDescent="0.2">
      <c r="A23" s="475" t="s">
        <v>453</v>
      </c>
      <c r="B23" s="476"/>
      <c r="C23" s="477" t="s">
        <v>455</v>
      </c>
    </row>
    <row r="24" spans="1:3" ht="12.95" customHeight="1" x14ac:dyDescent="0.2">
      <c r="A24" s="403"/>
      <c r="B24" s="10"/>
      <c r="C24" s="9"/>
    </row>
    <row r="25" spans="1:3" ht="12.95" customHeight="1" x14ac:dyDescent="0.2">
      <c r="A25" s="478" t="s">
        <v>69</v>
      </c>
      <c r="B25" s="482"/>
      <c r="C25" s="474" t="s">
        <v>70</v>
      </c>
    </row>
    <row r="26" spans="1:3" ht="12.95" customHeight="1" x14ac:dyDescent="0.2">
      <c r="A26" s="478"/>
      <c r="B26" s="482"/>
      <c r="C26" s="474" t="s">
        <v>470</v>
      </c>
    </row>
    <row r="27" spans="1:3" s="12" customFormat="1" ht="12.95" customHeight="1" x14ac:dyDescent="0.2">
      <c r="A27" s="475" t="s">
        <v>456</v>
      </c>
      <c r="B27" s="476"/>
      <c r="C27" s="477" t="s">
        <v>458</v>
      </c>
    </row>
    <row r="28" spans="1:3" s="12" customFormat="1" ht="12.95" customHeight="1" x14ac:dyDescent="0.2">
      <c r="A28" s="475" t="s">
        <v>457</v>
      </c>
      <c r="B28" s="476"/>
      <c r="C28" s="477" t="s">
        <v>459</v>
      </c>
    </row>
    <row r="29" spans="1:3" ht="12.95" customHeight="1" x14ac:dyDescent="0.2">
      <c r="A29" s="403"/>
      <c r="B29" s="10"/>
      <c r="C29" s="9"/>
    </row>
    <row r="30" spans="1:3" s="12" customFormat="1" ht="12.95" customHeight="1" x14ac:dyDescent="0.2">
      <c r="A30" s="472" t="s">
        <v>71</v>
      </c>
      <c r="B30" s="473"/>
      <c r="C30" s="474" t="s">
        <v>72</v>
      </c>
    </row>
    <row r="31" spans="1:3" s="12" customFormat="1" ht="12.95" customHeight="1" x14ac:dyDescent="0.2">
      <c r="A31" s="472"/>
      <c r="B31" s="473"/>
      <c r="C31" s="474" t="s">
        <v>470</v>
      </c>
    </row>
    <row r="32" spans="1:3" s="12" customFormat="1" ht="12.95" customHeight="1" x14ac:dyDescent="0.2">
      <c r="A32" s="475" t="s">
        <v>463</v>
      </c>
      <c r="B32" s="476"/>
      <c r="C32" s="477" t="s">
        <v>465</v>
      </c>
    </row>
    <row r="33" spans="1:3" s="12" customFormat="1" ht="12.95" customHeight="1" x14ac:dyDescent="0.2">
      <c r="A33" s="475" t="s">
        <v>464</v>
      </c>
      <c r="B33" s="476"/>
      <c r="C33" s="477" t="s">
        <v>466</v>
      </c>
    </row>
    <row r="34" spans="1:3" ht="12.95" customHeight="1" x14ac:dyDescent="0.2">
      <c r="A34" s="403"/>
      <c r="B34" s="13"/>
      <c r="C34" s="9"/>
    </row>
    <row r="35" spans="1:3" ht="12.95" customHeight="1" x14ac:dyDescent="0.2">
      <c r="A35" s="478" t="s">
        <v>73</v>
      </c>
      <c r="B35" s="479"/>
      <c r="C35" s="474" t="s">
        <v>74</v>
      </c>
    </row>
    <row r="36" spans="1:3" ht="12.95" customHeight="1" x14ac:dyDescent="0.2">
      <c r="A36" s="478"/>
      <c r="B36" s="479"/>
      <c r="C36" s="474" t="s">
        <v>470</v>
      </c>
    </row>
    <row r="37" spans="1:3" ht="12.95" customHeight="1" x14ac:dyDescent="0.2">
      <c r="A37" s="475" t="s">
        <v>474</v>
      </c>
      <c r="B37" s="476"/>
      <c r="C37" s="477" t="s">
        <v>476</v>
      </c>
    </row>
    <row r="38" spans="1:3" ht="12.95" customHeight="1" x14ac:dyDescent="0.2">
      <c r="A38" s="475" t="s">
        <v>475</v>
      </c>
      <c r="B38" s="476"/>
      <c r="C38" s="477" t="s">
        <v>477</v>
      </c>
    </row>
    <row r="39" spans="1:3" ht="12.95" customHeight="1" x14ac:dyDescent="0.2">
      <c r="A39" s="403"/>
      <c r="B39" s="11"/>
      <c r="C39" s="9"/>
    </row>
    <row r="40" spans="1:3" ht="12.95" customHeight="1" x14ac:dyDescent="0.2">
      <c r="A40" s="478" t="s">
        <v>100</v>
      </c>
      <c r="B40" s="476"/>
      <c r="C40" s="480" t="s">
        <v>478</v>
      </c>
    </row>
    <row r="41" spans="1:3" ht="12.95" customHeight="1" x14ac:dyDescent="0.2">
      <c r="A41" s="478"/>
      <c r="B41" s="476"/>
      <c r="C41" s="480" t="s">
        <v>479</v>
      </c>
    </row>
    <row r="42" spans="1:3" ht="12.95" customHeight="1" x14ac:dyDescent="0.2">
      <c r="A42" s="478"/>
      <c r="B42" s="476"/>
      <c r="C42" s="474" t="s">
        <v>480</v>
      </c>
    </row>
    <row r="43" spans="1:3" ht="12.95" customHeight="1" x14ac:dyDescent="0.2">
      <c r="A43" s="403"/>
      <c r="B43" s="14"/>
      <c r="C43" s="15"/>
    </row>
    <row r="44" spans="1:3" ht="12.95" customHeight="1" x14ac:dyDescent="0.2">
      <c r="A44" s="478" t="s">
        <v>111</v>
      </c>
      <c r="B44" s="476"/>
      <c r="C44" s="480" t="s">
        <v>481</v>
      </c>
    </row>
    <row r="45" spans="1:3" ht="12.95" customHeight="1" x14ac:dyDescent="0.2">
      <c r="A45" s="478"/>
      <c r="B45" s="479"/>
      <c r="C45" s="474" t="s">
        <v>531</v>
      </c>
    </row>
    <row r="46" spans="1:3" ht="12.95" customHeight="1" x14ac:dyDescent="0.2">
      <c r="A46" s="478"/>
      <c r="B46" s="479"/>
      <c r="C46" s="474" t="s">
        <v>532</v>
      </c>
    </row>
    <row r="47" spans="1:3" ht="12.95" customHeight="1" x14ac:dyDescent="0.2">
      <c r="A47" s="403"/>
      <c r="B47" s="14"/>
      <c r="C47" s="40"/>
    </row>
    <row r="48" spans="1:3" ht="12.95" customHeight="1" x14ac:dyDescent="0.2">
      <c r="A48" s="478" t="s">
        <v>205</v>
      </c>
      <c r="B48" s="479"/>
      <c r="C48" s="474" t="s">
        <v>206</v>
      </c>
    </row>
    <row r="49" spans="1:3" ht="12.95" customHeight="1" x14ac:dyDescent="0.2">
      <c r="A49" s="478"/>
      <c r="B49" s="479"/>
      <c r="C49" s="474" t="s">
        <v>482</v>
      </c>
    </row>
    <row r="50" spans="1:3" ht="12.95" customHeight="1" x14ac:dyDescent="0.2">
      <c r="A50" s="478"/>
      <c r="B50" s="479"/>
      <c r="C50" s="474" t="s">
        <v>483</v>
      </c>
    </row>
    <row r="51" spans="1:3" ht="12.95" customHeight="1" x14ac:dyDescent="0.2">
      <c r="A51" s="403"/>
      <c r="B51" s="14"/>
      <c r="C51" s="40"/>
    </row>
    <row r="52" spans="1:3" ht="12.95" customHeight="1" x14ac:dyDescent="0.2">
      <c r="A52" s="478" t="s">
        <v>207</v>
      </c>
      <c r="B52" s="479"/>
      <c r="C52" s="474" t="s">
        <v>208</v>
      </c>
    </row>
    <row r="53" spans="1:3" ht="12.95" customHeight="1" x14ac:dyDescent="0.2">
      <c r="A53" s="478"/>
      <c r="B53" s="479"/>
      <c r="C53" s="474" t="s">
        <v>484</v>
      </c>
    </row>
    <row r="54" spans="1:3" ht="12.95" customHeight="1" x14ac:dyDescent="0.2">
      <c r="A54" s="478"/>
      <c r="B54" s="479"/>
      <c r="C54" s="474" t="s">
        <v>485</v>
      </c>
    </row>
    <row r="55" spans="1:3" ht="12.95" customHeight="1" x14ac:dyDescent="0.2">
      <c r="A55" s="403"/>
      <c r="B55" s="11"/>
      <c r="C55" s="9"/>
    </row>
    <row r="56" spans="1:3" ht="12.95" customHeight="1" x14ac:dyDescent="0.2">
      <c r="A56" s="478" t="s">
        <v>209</v>
      </c>
      <c r="B56" s="473"/>
      <c r="C56" s="473" t="s">
        <v>210</v>
      </c>
    </row>
    <row r="57" spans="1:3" ht="12.95" customHeight="1" x14ac:dyDescent="0.2">
      <c r="A57" s="478"/>
      <c r="B57" s="473"/>
      <c r="C57" s="473" t="s">
        <v>484</v>
      </c>
    </row>
    <row r="58" spans="1:3" ht="12.95" customHeight="1" x14ac:dyDescent="0.2">
      <c r="A58" s="478"/>
      <c r="B58" s="473"/>
      <c r="C58" s="473" t="s">
        <v>486</v>
      </c>
    </row>
    <row r="59" spans="1:3" ht="12.95" customHeight="1" x14ac:dyDescent="0.2">
      <c r="A59" s="403"/>
    </row>
    <row r="60" spans="1:3" ht="12.95" customHeight="1" x14ac:dyDescent="0.2">
      <c r="A60" s="478" t="s">
        <v>211</v>
      </c>
      <c r="B60" s="473"/>
      <c r="C60" s="473" t="s">
        <v>522</v>
      </c>
    </row>
    <row r="61" spans="1:3" ht="12.95" customHeight="1" x14ac:dyDescent="0.2">
      <c r="A61" s="478"/>
      <c r="B61" s="473"/>
      <c r="C61" s="473" t="s">
        <v>487</v>
      </c>
    </row>
    <row r="62" spans="1:3" ht="12.95" customHeight="1" x14ac:dyDescent="0.2">
      <c r="A62" s="478"/>
      <c r="B62" s="473"/>
      <c r="C62" s="473" t="s">
        <v>488</v>
      </c>
    </row>
    <row r="63" spans="1:3" ht="12.95" customHeight="1" x14ac:dyDescent="0.2">
      <c r="A63" s="403"/>
    </row>
    <row r="64" spans="1:3" ht="12.95" customHeight="1" x14ac:dyDescent="0.2">
      <c r="A64" s="478" t="s">
        <v>212</v>
      </c>
      <c r="B64" s="473"/>
      <c r="C64" s="473" t="s">
        <v>523</v>
      </c>
    </row>
    <row r="65" spans="1:3" ht="12.95" customHeight="1" x14ac:dyDescent="0.2">
      <c r="A65" s="478"/>
      <c r="B65" s="473"/>
      <c r="C65" s="473" t="s">
        <v>484</v>
      </c>
    </row>
    <row r="66" spans="1:3" ht="12.95" customHeight="1" x14ac:dyDescent="0.2">
      <c r="A66" s="478"/>
      <c r="B66" s="473"/>
      <c r="C66" s="473" t="s">
        <v>489</v>
      </c>
    </row>
    <row r="67" spans="1:3" ht="12.95" customHeight="1" x14ac:dyDescent="0.2">
      <c r="A67" s="403"/>
    </row>
    <row r="68" spans="1:3" ht="12.95" customHeight="1" x14ac:dyDescent="0.2">
      <c r="A68" s="478" t="s">
        <v>214</v>
      </c>
      <c r="B68" s="473"/>
      <c r="C68" s="473" t="s">
        <v>213</v>
      </c>
    </row>
    <row r="69" spans="1:3" ht="12.95" customHeight="1" x14ac:dyDescent="0.2">
      <c r="A69" s="478"/>
      <c r="B69" s="473"/>
      <c r="C69" s="473" t="s">
        <v>484</v>
      </c>
    </row>
    <row r="70" spans="1:3" ht="12.95" customHeight="1" x14ac:dyDescent="0.2">
      <c r="A70" s="478"/>
      <c r="B70" s="473"/>
      <c r="C70" s="473" t="s">
        <v>490</v>
      </c>
    </row>
    <row r="71" spans="1:3" ht="12.95" customHeight="1" x14ac:dyDescent="0.2">
      <c r="A71" s="403"/>
    </row>
    <row r="72" spans="1:3" ht="12.95" customHeight="1" x14ac:dyDescent="0.2">
      <c r="A72" s="478" t="s">
        <v>299</v>
      </c>
      <c r="B72" s="473"/>
      <c r="C72" s="473" t="s">
        <v>307</v>
      </c>
    </row>
    <row r="73" spans="1:3" ht="12.95" customHeight="1" x14ac:dyDescent="0.2">
      <c r="A73" s="478"/>
      <c r="B73" s="473"/>
      <c r="C73" s="473" t="s">
        <v>491</v>
      </c>
    </row>
    <row r="74" spans="1:3" ht="12.95" customHeight="1" x14ac:dyDescent="0.2">
      <c r="A74" s="403"/>
    </row>
    <row r="75" spans="1:3" ht="12.95" customHeight="1" x14ac:dyDescent="0.2">
      <c r="A75" s="478" t="s">
        <v>300</v>
      </c>
      <c r="B75" s="473"/>
      <c r="C75" s="473" t="s">
        <v>307</v>
      </c>
    </row>
    <row r="76" spans="1:3" ht="12.95" customHeight="1" x14ac:dyDescent="0.2">
      <c r="A76" s="478"/>
      <c r="B76" s="473"/>
      <c r="C76" s="473" t="s">
        <v>555</v>
      </c>
    </row>
    <row r="77" spans="1:3" ht="12.95" customHeight="1" x14ac:dyDescent="0.2">
      <c r="A77" s="403"/>
    </row>
    <row r="78" spans="1:3" ht="12.95" customHeight="1" x14ac:dyDescent="0.2">
      <c r="A78" s="478" t="s">
        <v>217</v>
      </c>
      <c r="B78" s="473"/>
      <c r="C78" s="473" t="s">
        <v>215</v>
      </c>
    </row>
    <row r="79" spans="1:3" ht="12.95" customHeight="1" x14ac:dyDescent="0.2">
      <c r="A79" s="478"/>
      <c r="B79" s="473"/>
      <c r="C79" s="473" t="s">
        <v>492</v>
      </c>
    </row>
    <row r="80" spans="1:3" ht="12.95" customHeight="1" x14ac:dyDescent="0.2">
      <c r="A80" s="403"/>
    </row>
    <row r="81" spans="1:3" ht="12.95" customHeight="1" x14ac:dyDescent="0.2">
      <c r="A81" s="478" t="s">
        <v>224</v>
      </c>
      <c r="B81" s="473"/>
      <c r="C81" s="473" t="s">
        <v>216</v>
      </c>
    </row>
    <row r="82" spans="1:3" ht="12.95" customHeight="1" x14ac:dyDescent="0.2">
      <c r="A82" s="478"/>
      <c r="B82" s="473"/>
      <c r="C82" s="473" t="s">
        <v>493</v>
      </c>
    </row>
    <row r="83" spans="1:3" ht="12.95" customHeight="1" x14ac:dyDescent="0.2">
      <c r="A83" s="403"/>
    </row>
    <row r="84" spans="1:3" ht="12.95" customHeight="1" x14ac:dyDescent="0.2">
      <c r="A84" s="478" t="s">
        <v>226</v>
      </c>
      <c r="B84" s="473"/>
      <c r="C84" s="473" t="s">
        <v>225</v>
      </c>
    </row>
    <row r="85" spans="1:3" ht="12.95" customHeight="1" x14ac:dyDescent="0.2">
      <c r="A85" s="478"/>
      <c r="B85" s="473"/>
      <c r="C85" s="473" t="s">
        <v>494</v>
      </c>
    </row>
    <row r="86" spans="1:3" ht="12.95" customHeight="1" x14ac:dyDescent="0.2">
      <c r="A86" s="403"/>
    </row>
    <row r="87" spans="1:3" ht="12.95" customHeight="1" x14ac:dyDescent="0.2">
      <c r="A87" s="478" t="s">
        <v>228</v>
      </c>
      <c r="B87" s="473"/>
      <c r="C87" s="473" t="s">
        <v>227</v>
      </c>
    </row>
    <row r="88" spans="1:3" ht="12.95" customHeight="1" x14ac:dyDescent="0.2">
      <c r="A88" s="478"/>
      <c r="B88" s="473"/>
      <c r="C88" s="473" t="s">
        <v>495</v>
      </c>
    </row>
    <row r="89" spans="1:3" ht="12.95" customHeight="1" x14ac:dyDescent="0.2">
      <c r="A89" s="403"/>
    </row>
    <row r="90" spans="1:3" ht="12.95" customHeight="1" x14ac:dyDescent="0.2">
      <c r="A90" s="478" t="s">
        <v>230</v>
      </c>
      <c r="B90" s="473"/>
      <c r="C90" s="473" t="s">
        <v>229</v>
      </c>
    </row>
    <row r="91" spans="1:3" ht="12.95" customHeight="1" x14ac:dyDescent="0.2">
      <c r="A91" s="478"/>
      <c r="B91" s="473"/>
      <c r="C91" s="473" t="s">
        <v>496</v>
      </c>
    </row>
    <row r="92" spans="1:3" ht="12.95" customHeight="1" x14ac:dyDescent="0.2">
      <c r="A92" s="403"/>
    </row>
    <row r="93" spans="1:3" ht="12.95" customHeight="1" x14ac:dyDescent="0.2">
      <c r="A93" s="478" t="s">
        <v>232</v>
      </c>
      <c r="B93" s="473"/>
      <c r="C93" s="473" t="s">
        <v>231</v>
      </c>
    </row>
    <row r="94" spans="1:3" ht="12.95" customHeight="1" x14ac:dyDescent="0.2">
      <c r="A94" s="478"/>
      <c r="B94" s="473"/>
      <c r="C94" s="473" t="s">
        <v>497</v>
      </c>
    </row>
    <row r="95" spans="1:3" ht="12.95" customHeight="1" x14ac:dyDescent="0.2">
      <c r="A95" s="403"/>
    </row>
    <row r="96" spans="1:3" ht="12.95" customHeight="1" x14ac:dyDescent="0.2">
      <c r="A96" s="478" t="s">
        <v>234</v>
      </c>
      <c r="B96" s="473"/>
      <c r="C96" s="473" t="s">
        <v>233</v>
      </c>
    </row>
    <row r="97" spans="1:3" ht="12.95" customHeight="1" x14ac:dyDescent="0.2">
      <c r="A97" s="478"/>
      <c r="B97" s="473"/>
      <c r="C97" s="473" t="s">
        <v>306</v>
      </c>
    </row>
    <row r="98" spans="1:3" ht="12.95" customHeight="1" x14ac:dyDescent="0.2">
      <c r="A98" s="403"/>
    </row>
    <row r="99" spans="1:3" ht="12.95" customHeight="1" x14ac:dyDescent="0.2">
      <c r="A99" s="478" t="s">
        <v>235</v>
      </c>
      <c r="B99" s="473"/>
      <c r="C99" s="473" t="s">
        <v>225</v>
      </c>
    </row>
    <row r="100" spans="1:3" ht="12.95" customHeight="1" x14ac:dyDescent="0.2">
      <c r="A100" s="478"/>
      <c r="B100" s="473"/>
      <c r="C100" s="473" t="s">
        <v>498</v>
      </c>
    </row>
    <row r="101" spans="1:3" ht="12.95" customHeight="1" x14ac:dyDescent="0.2">
      <c r="A101" s="403"/>
    </row>
    <row r="102" spans="1:3" ht="12.95" customHeight="1" x14ac:dyDescent="0.2">
      <c r="A102" s="478" t="s">
        <v>237</v>
      </c>
      <c r="B102" s="473"/>
      <c r="C102" s="473" t="s">
        <v>236</v>
      </c>
    </row>
    <row r="103" spans="1:3" ht="12.95" customHeight="1" x14ac:dyDescent="0.2">
      <c r="A103" s="478"/>
      <c r="B103" s="473"/>
      <c r="C103" s="473" t="s">
        <v>499</v>
      </c>
    </row>
    <row r="104" spans="1:3" ht="12.95" customHeight="1" x14ac:dyDescent="0.2">
      <c r="A104" s="403"/>
    </row>
    <row r="105" spans="1:3" ht="12.95" customHeight="1" x14ac:dyDescent="0.2">
      <c r="A105" s="478" t="s">
        <v>239</v>
      </c>
      <c r="B105" s="473"/>
      <c r="C105" s="473" t="s">
        <v>238</v>
      </c>
    </row>
    <row r="106" spans="1:3" ht="12.95" customHeight="1" x14ac:dyDescent="0.2">
      <c r="A106" s="478"/>
      <c r="B106" s="473"/>
      <c r="C106" s="473" t="s">
        <v>500</v>
      </c>
    </row>
    <row r="107" spans="1:3" ht="12.95" customHeight="1" x14ac:dyDescent="0.2">
      <c r="A107" s="403"/>
    </row>
    <row r="108" spans="1:3" ht="12.95" customHeight="1" x14ac:dyDescent="0.2">
      <c r="A108" s="478" t="s">
        <v>241</v>
      </c>
      <c r="B108" s="473"/>
      <c r="C108" s="473" t="s">
        <v>240</v>
      </c>
    </row>
    <row r="109" spans="1:3" ht="12.95" customHeight="1" x14ac:dyDescent="0.2">
      <c r="A109" s="478"/>
      <c r="B109" s="473"/>
      <c r="C109" s="473" t="s">
        <v>542</v>
      </c>
    </row>
    <row r="110" spans="1:3" ht="12.95" customHeight="1" x14ac:dyDescent="0.2">
      <c r="A110" s="403"/>
    </row>
    <row r="111" spans="1:3" ht="12.95" customHeight="1" x14ac:dyDescent="0.2">
      <c r="A111" s="478" t="s">
        <v>243</v>
      </c>
      <c r="B111" s="473"/>
      <c r="C111" s="473" t="s">
        <v>242</v>
      </c>
    </row>
    <row r="112" spans="1:3" ht="12.95" customHeight="1" x14ac:dyDescent="0.2">
      <c r="A112" s="478"/>
      <c r="B112" s="473"/>
      <c r="C112" s="473" t="s">
        <v>543</v>
      </c>
    </row>
    <row r="113" spans="1:3" ht="12.95" customHeight="1" x14ac:dyDescent="0.2">
      <c r="A113" s="403"/>
    </row>
    <row r="114" spans="1:3" ht="12.95" customHeight="1" x14ac:dyDescent="0.2">
      <c r="A114" s="478" t="s">
        <v>281</v>
      </c>
      <c r="B114" s="473"/>
      <c r="C114" s="473" t="s">
        <v>244</v>
      </c>
    </row>
    <row r="115" spans="1:3" ht="12.95" customHeight="1" x14ac:dyDescent="0.2">
      <c r="A115" s="478"/>
      <c r="B115" s="473"/>
      <c r="C115" s="473" t="s">
        <v>544</v>
      </c>
    </row>
    <row r="116" spans="1:3" ht="12.95" customHeight="1" x14ac:dyDescent="0.2">
      <c r="A116" s="403"/>
    </row>
    <row r="117" spans="1:3" ht="12.95" customHeight="1" x14ac:dyDescent="0.2">
      <c r="A117" s="478" t="s">
        <v>283</v>
      </c>
      <c r="B117" s="473"/>
      <c r="C117" s="473" t="s">
        <v>389</v>
      </c>
    </row>
    <row r="118" spans="1:3" ht="12.95" customHeight="1" x14ac:dyDescent="0.2">
      <c r="A118" s="478"/>
      <c r="B118" s="473"/>
      <c r="C118" s="473" t="s">
        <v>501</v>
      </c>
    </row>
    <row r="119" spans="1:3" ht="12.95" customHeight="1" x14ac:dyDescent="0.2">
      <c r="A119" s="403"/>
    </row>
    <row r="120" spans="1:3" ht="12.95" customHeight="1" x14ac:dyDescent="0.2">
      <c r="A120" s="478" t="s">
        <v>284</v>
      </c>
      <c r="B120" s="473"/>
      <c r="C120" s="473" t="s">
        <v>502</v>
      </c>
    </row>
    <row r="121" spans="1:3" ht="12.95" customHeight="1" x14ac:dyDescent="0.2">
      <c r="A121" s="478"/>
      <c r="B121" s="473"/>
      <c r="C121" s="473" t="s">
        <v>503</v>
      </c>
    </row>
    <row r="122" spans="1:3" ht="12.95" customHeight="1" x14ac:dyDescent="0.2">
      <c r="A122" s="403"/>
    </row>
    <row r="123" spans="1:3" ht="12.95" customHeight="1" x14ac:dyDescent="0.2">
      <c r="A123" s="478" t="s">
        <v>285</v>
      </c>
      <c r="B123" s="473"/>
      <c r="C123" s="473" t="s">
        <v>504</v>
      </c>
    </row>
    <row r="124" spans="1:3" ht="12.95" customHeight="1" x14ac:dyDescent="0.2">
      <c r="A124" s="478"/>
      <c r="B124" s="473"/>
      <c r="C124" s="473" t="s">
        <v>505</v>
      </c>
    </row>
    <row r="125" spans="1:3" ht="12.95" customHeight="1" x14ac:dyDescent="0.2">
      <c r="A125" s="403"/>
    </row>
    <row r="126" spans="1:3" ht="12.95" customHeight="1" x14ac:dyDescent="0.2">
      <c r="A126" s="478" t="s">
        <v>286</v>
      </c>
      <c r="B126" s="473"/>
      <c r="C126" s="473" t="s">
        <v>506</v>
      </c>
    </row>
    <row r="127" spans="1:3" ht="12.95" customHeight="1" x14ac:dyDescent="0.2">
      <c r="A127" s="478"/>
      <c r="B127" s="473"/>
      <c r="C127" s="473" t="s">
        <v>507</v>
      </c>
    </row>
    <row r="128" spans="1:3" ht="12.95" customHeight="1" x14ac:dyDescent="0.2">
      <c r="A128" s="403"/>
    </row>
    <row r="129" spans="1:3" ht="12.95" customHeight="1" x14ac:dyDescent="0.2">
      <c r="A129" s="478" t="s">
        <v>287</v>
      </c>
      <c r="B129" s="473"/>
      <c r="C129" s="473" t="s">
        <v>508</v>
      </c>
    </row>
    <row r="130" spans="1:3" ht="12.95" customHeight="1" x14ac:dyDescent="0.2">
      <c r="A130" s="478"/>
      <c r="B130" s="473"/>
      <c r="C130" s="473" t="s">
        <v>509</v>
      </c>
    </row>
    <row r="131" spans="1:3" ht="12.95" customHeight="1" x14ac:dyDescent="0.2">
      <c r="A131" s="403"/>
    </row>
    <row r="132" spans="1:3" ht="12.95" customHeight="1" x14ac:dyDescent="0.2">
      <c r="A132" s="478" t="s">
        <v>288</v>
      </c>
      <c r="B132" s="473"/>
      <c r="C132" s="473" t="s">
        <v>510</v>
      </c>
    </row>
    <row r="133" spans="1:3" ht="12.95" customHeight="1" x14ac:dyDescent="0.2">
      <c r="A133" s="478"/>
      <c r="B133" s="473"/>
      <c r="C133" s="473" t="s">
        <v>511</v>
      </c>
    </row>
    <row r="134" spans="1:3" ht="12.95" customHeight="1" x14ac:dyDescent="0.2">
      <c r="A134" s="403"/>
    </row>
    <row r="135" spans="1:3" ht="12.95" customHeight="1" x14ac:dyDescent="0.2">
      <c r="A135" s="478" t="s">
        <v>289</v>
      </c>
      <c r="B135" s="473"/>
      <c r="C135" s="473" t="s">
        <v>512</v>
      </c>
    </row>
    <row r="136" spans="1:3" ht="12.95" customHeight="1" x14ac:dyDescent="0.2">
      <c r="A136" s="478"/>
      <c r="B136" s="473"/>
      <c r="C136" s="473" t="s">
        <v>513</v>
      </c>
    </row>
    <row r="137" spans="1:3" ht="12.95" customHeight="1" x14ac:dyDescent="0.2">
      <c r="A137" s="403"/>
    </row>
    <row r="138" spans="1:3" ht="12.95" customHeight="1" x14ac:dyDescent="0.2">
      <c r="A138" s="478" t="s">
        <v>290</v>
      </c>
      <c r="B138" s="473"/>
      <c r="C138" s="473" t="s">
        <v>514</v>
      </c>
    </row>
    <row r="139" spans="1:3" ht="12.95" customHeight="1" x14ac:dyDescent="0.2">
      <c r="A139" s="478"/>
      <c r="B139" s="473"/>
      <c r="C139" s="473" t="s">
        <v>515</v>
      </c>
    </row>
    <row r="140" spans="1:3" ht="12.95" customHeight="1" x14ac:dyDescent="0.2">
      <c r="A140" s="403"/>
    </row>
    <row r="141" spans="1:3" ht="12.95" customHeight="1" x14ac:dyDescent="0.2">
      <c r="A141" s="478" t="s">
        <v>291</v>
      </c>
      <c r="B141" s="473"/>
      <c r="C141" s="473" t="s">
        <v>516</v>
      </c>
    </row>
    <row r="142" spans="1:3" ht="12.95" customHeight="1" x14ac:dyDescent="0.2">
      <c r="A142" s="478"/>
      <c r="B142" s="473"/>
      <c r="C142" s="473" t="s">
        <v>517</v>
      </c>
    </row>
    <row r="143" spans="1:3" ht="12.95" customHeight="1" x14ac:dyDescent="0.2">
      <c r="A143" s="403"/>
    </row>
    <row r="144" spans="1:3" ht="12.95" customHeight="1" x14ac:dyDescent="0.2">
      <c r="A144" s="478" t="s">
        <v>292</v>
      </c>
      <c r="B144" s="473"/>
      <c r="C144" s="473" t="s">
        <v>518</v>
      </c>
    </row>
    <row r="145" spans="1:3" ht="12.95" customHeight="1" x14ac:dyDescent="0.2">
      <c r="A145" s="478"/>
      <c r="B145" s="473"/>
      <c r="C145" s="473" t="s">
        <v>519</v>
      </c>
    </row>
    <row r="146" spans="1:3" ht="12.95" customHeight="1" x14ac:dyDescent="0.2">
      <c r="A146" s="403"/>
    </row>
    <row r="147" spans="1:3" ht="12.95" customHeight="1" x14ac:dyDescent="0.2">
      <c r="A147" s="478" t="s">
        <v>293</v>
      </c>
      <c r="B147" s="473"/>
      <c r="C147" s="473" t="s">
        <v>520</v>
      </c>
    </row>
    <row r="148" spans="1:3" ht="12.95" customHeight="1" x14ac:dyDescent="0.2">
      <c r="A148" s="478"/>
      <c r="B148" s="473"/>
      <c r="C148" s="473" t="s">
        <v>521</v>
      </c>
    </row>
    <row r="149" spans="1:3" ht="12.95" customHeight="1" x14ac:dyDescent="0.2">
      <c r="A149" s="403"/>
    </row>
    <row r="150" spans="1:3" ht="12.95" customHeight="1" x14ac:dyDescent="0.2">
      <c r="A150" s="478" t="s">
        <v>526</v>
      </c>
      <c r="B150" s="473"/>
      <c r="C150" s="473" t="s">
        <v>527</v>
      </c>
    </row>
    <row r="151" spans="1:3" ht="12.95" customHeight="1" x14ac:dyDescent="0.2">
      <c r="A151" s="473"/>
      <c r="B151" s="473"/>
      <c r="C151" s="473" t="s">
        <v>528</v>
      </c>
    </row>
  </sheetData>
  <mergeCells count="1">
    <mergeCell ref="A8:C8"/>
  </mergeCells>
  <phoneticPr fontId="29" type="noConversion"/>
  <hyperlinks>
    <hyperlink ref="A28:C28" location="'4.2'!A1" display="4.2"/>
    <hyperlink ref="A25:C27" location="'4.1'!A1" display="4."/>
    <hyperlink ref="A23:C23" location="'3.2'!A1" display="3.2"/>
    <hyperlink ref="A20:C22" location="'3.1'!A1" display="3."/>
    <hyperlink ref="A18:C18" location="'2.2'!A1" display="2.2"/>
    <hyperlink ref="A15:C17" location="'2.1'!A1" display="2."/>
    <hyperlink ref="A13:C13" location="'1.2'!A1" display="1.2"/>
    <hyperlink ref="A10:C12" location="'1.1'!A1" display="1."/>
    <hyperlink ref="A30:C32" location="'5.1'!A1" display="5."/>
    <hyperlink ref="A33:C33" location="'5.2'!A1" display="5.2"/>
    <hyperlink ref="A35:C37" location="'6.1'!A1" display="6."/>
    <hyperlink ref="A38:C38" location="'6.2'!A1" display="6.2"/>
    <hyperlink ref="A40:C42" location="'7'!A1" display="7."/>
    <hyperlink ref="A44:C46" location="'8'!A1" display="8."/>
    <hyperlink ref="A48:C50" location="'9'!A1" display="9."/>
    <hyperlink ref="A52:C54" location="'10'!A1" display="10."/>
    <hyperlink ref="A56:C58" location="'11'!A1" display="11."/>
    <hyperlink ref="A60:C62" location="'12'!A1" display="12."/>
    <hyperlink ref="A64:C66" location="'13'!A1" display="13."/>
    <hyperlink ref="A68:C70" location="'14'!A1" display="14."/>
    <hyperlink ref="A72:C73" location="'15'!A1" display="15."/>
    <hyperlink ref="A75:C76" location="'16'!A1" display="16."/>
    <hyperlink ref="A78:C79" location="'17'!A1" display="17."/>
    <hyperlink ref="A81:C82" location="'18'!A1" display="18."/>
    <hyperlink ref="A84:C85" location="'19'!A1" display="19."/>
    <hyperlink ref="A87:C88" location="'20'!A1" display="20."/>
    <hyperlink ref="A90:C91" location="'21'!A1" display="21."/>
    <hyperlink ref="A93:C94" location="'22'!A1" display="22."/>
    <hyperlink ref="A96:C97" location="'23'!A1" display="23."/>
    <hyperlink ref="A99:C100" location="'24'!A1" display="24."/>
    <hyperlink ref="A102:C103" location="'25'!A1" display="25."/>
    <hyperlink ref="A105:C106" location="'26'!A1" display="26."/>
    <hyperlink ref="A108:C109" location="'27'!A1" display="27."/>
    <hyperlink ref="A111:C112" location="'28'!A1" display="28."/>
    <hyperlink ref="A114:C115" location="'29'!A1" display="29."/>
    <hyperlink ref="A117:C118" location="'30'!A1" display="30."/>
    <hyperlink ref="A120:C121" location="'31'!A1" display="31."/>
    <hyperlink ref="A123:C124" location="'32'!A1" display="32."/>
    <hyperlink ref="A126:C127" location="'33'!A1" display="33."/>
    <hyperlink ref="A129:C130" location="'34'!A1" display="34."/>
    <hyperlink ref="A132:C133" location="'35'!A1" display="35."/>
    <hyperlink ref="A135:C136" location="'36'!A1" display="36."/>
    <hyperlink ref="A138:C139" location="'37'!A1" display="37."/>
    <hyperlink ref="A141:C142" location="'38'!A1" display="38."/>
    <hyperlink ref="A144:C145" location="'39'!A1" display="39."/>
    <hyperlink ref="A147:C148" location="'40'!A1" display="40."/>
    <hyperlink ref="A150:C151" location="'41'!A1" display="41."/>
  </hyperlinks>
  <pageMargins left="0.78740157480314965" right="0.78740157480314965" top="0.98425196850393704" bottom="0.78740157480314965" header="0.51181102362204722" footer="0.51181102362204722"/>
  <pageSetup paperSize="9" firstPageNumber="0" orientation="portrait" r:id="rId1"/>
  <headerFooter alignWithMargins="0">
    <oddFooter>&amp;C&amp;"Arial,Standard"&amp;6© Statistisches Landesamt des Freistaates Sachsen - C III 3 - u/16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428" customWidth="1"/>
    <col min="2" max="2" width="3.85546875" style="428" customWidth="1"/>
    <col min="3" max="3" width="6.7109375" style="428" customWidth="1"/>
    <col min="4" max="8" width="11.5703125" style="428" customWidth="1"/>
    <col min="9" max="9" width="11.7109375" style="428" customWidth="1"/>
    <col min="10" max="16384" width="10.140625" style="428"/>
  </cols>
  <sheetData>
    <row r="1" spans="1:11" s="450" customFormat="1" ht="14.1" customHeight="1" x14ac:dyDescent="0.2">
      <c r="A1" s="449" t="s">
        <v>249</v>
      </c>
      <c r="B1" s="449"/>
      <c r="C1" s="449"/>
    </row>
    <row r="2" spans="1:11" s="450" customFormat="1" ht="14.1" customHeight="1" x14ac:dyDescent="0.2">
      <c r="A2" s="449" t="s">
        <v>370</v>
      </c>
    </row>
    <row r="3" spans="1:11" s="450" customFormat="1" ht="14.1" customHeight="1" x14ac:dyDescent="0.2">
      <c r="A3" s="326"/>
    </row>
    <row r="4" spans="1:11" s="450" customFormat="1" ht="12" customHeight="1" x14ac:dyDescent="0.2">
      <c r="A4" s="894" t="s">
        <v>165</v>
      </c>
      <c r="B4" s="895"/>
      <c r="C4" s="895"/>
      <c r="D4" s="895" t="s">
        <v>158</v>
      </c>
      <c r="E4" s="895" t="s">
        <v>373</v>
      </c>
      <c r="F4" s="895"/>
      <c r="G4" s="895" t="s">
        <v>104</v>
      </c>
      <c r="H4" s="895" t="s">
        <v>26</v>
      </c>
      <c r="I4" s="890" t="s">
        <v>280</v>
      </c>
      <c r="K4" s="469"/>
    </row>
    <row r="5" spans="1:11" s="450" customFormat="1" ht="12" customHeight="1" x14ac:dyDescent="0.2">
      <c r="A5" s="896"/>
      <c r="B5" s="897"/>
      <c r="C5" s="897"/>
      <c r="D5" s="907"/>
      <c r="E5" s="897"/>
      <c r="F5" s="897"/>
      <c r="G5" s="905"/>
      <c r="H5" s="905"/>
      <c r="I5" s="891"/>
    </row>
    <row r="6" spans="1:11" s="450" customFormat="1" ht="12" customHeight="1" x14ac:dyDescent="0.2">
      <c r="A6" s="896"/>
      <c r="B6" s="897"/>
      <c r="C6" s="897"/>
      <c r="D6" s="907"/>
      <c r="E6" s="897"/>
      <c r="F6" s="897"/>
      <c r="G6" s="905"/>
      <c r="H6" s="905"/>
      <c r="I6" s="891"/>
    </row>
    <row r="7" spans="1:11" s="450" customFormat="1" ht="12" customHeight="1" x14ac:dyDescent="0.2">
      <c r="A7" s="898"/>
      <c r="B7" s="899"/>
      <c r="C7" s="899"/>
      <c r="D7" s="892" t="s">
        <v>3</v>
      </c>
      <c r="E7" s="892"/>
      <c r="F7" s="906" t="s">
        <v>31</v>
      </c>
      <c r="G7" s="906"/>
      <c r="H7" s="906"/>
      <c r="I7" s="343" t="s">
        <v>86</v>
      </c>
    </row>
    <row r="8" spans="1:11" s="450" customFormat="1" ht="6" customHeight="1" x14ac:dyDescent="0.2">
      <c r="A8" s="451"/>
      <c r="B8" s="451"/>
      <c r="C8" s="443"/>
    </row>
    <row r="9" spans="1:11" s="471" customFormat="1" ht="12.75" customHeight="1" x14ac:dyDescent="0.2">
      <c r="A9" s="436">
        <v>1</v>
      </c>
      <c r="B9" s="437" t="s">
        <v>159</v>
      </c>
      <c r="C9" s="438">
        <v>9</v>
      </c>
      <c r="D9" s="407">
        <v>1780</v>
      </c>
      <c r="E9" s="407">
        <v>7066</v>
      </c>
      <c r="F9" s="407">
        <v>2120</v>
      </c>
      <c r="G9" s="407">
        <v>19906</v>
      </c>
      <c r="H9" s="407">
        <v>29312</v>
      </c>
      <c r="I9" s="407">
        <v>54690</v>
      </c>
    </row>
    <row r="10" spans="1:11" s="471" customFormat="1" ht="12.75" customHeight="1" x14ac:dyDescent="0.2">
      <c r="A10" s="439">
        <v>10</v>
      </c>
      <c r="B10" s="437" t="s">
        <v>159</v>
      </c>
      <c r="C10" s="438">
        <v>19</v>
      </c>
      <c r="D10" s="407">
        <v>412</v>
      </c>
      <c r="E10" s="407">
        <v>5576</v>
      </c>
      <c r="F10" s="407">
        <v>1673</v>
      </c>
      <c r="G10" s="407">
        <v>13925</v>
      </c>
      <c r="H10" s="407">
        <v>16520</v>
      </c>
      <c r="I10" s="407">
        <v>36700</v>
      </c>
    </row>
    <row r="11" spans="1:11" s="471" customFormat="1" ht="12.75" customHeight="1" x14ac:dyDescent="0.2">
      <c r="A11" s="439">
        <v>20</v>
      </c>
      <c r="B11" s="437" t="s">
        <v>159</v>
      </c>
      <c r="C11" s="438">
        <v>49</v>
      </c>
      <c r="D11" s="407">
        <v>435</v>
      </c>
      <c r="E11" s="407">
        <v>13573</v>
      </c>
      <c r="F11" s="407">
        <v>4072</v>
      </c>
      <c r="G11" s="407">
        <v>38309</v>
      </c>
      <c r="H11" s="407">
        <v>40063</v>
      </c>
      <c r="I11" s="407">
        <v>76553</v>
      </c>
    </row>
    <row r="12" spans="1:11" s="471" customFormat="1" ht="12.75" customHeight="1" x14ac:dyDescent="0.2">
      <c r="A12" s="439">
        <v>50</v>
      </c>
      <c r="B12" s="437" t="s">
        <v>159</v>
      </c>
      <c r="C12" s="438">
        <v>99</v>
      </c>
      <c r="D12" s="407">
        <v>185</v>
      </c>
      <c r="E12" s="407">
        <v>12711</v>
      </c>
      <c r="F12" s="407">
        <v>3813</v>
      </c>
      <c r="G12" s="407">
        <v>36759</v>
      </c>
      <c r="H12" s="407">
        <v>37890</v>
      </c>
      <c r="I12" s="407">
        <v>67503</v>
      </c>
    </row>
    <row r="13" spans="1:11" s="471" customFormat="1" ht="12.75" customHeight="1" x14ac:dyDescent="0.2">
      <c r="A13" s="436">
        <v>100</v>
      </c>
      <c r="B13" s="440" t="s">
        <v>90</v>
      </c>
      <c r="C13" s="441"/>
      <c r="D13" s="407">
        <v>317</v>
      </c>
      <c r="E13" s="407">
        <v>93959</v>
      </c>
      <c r="F13" s="407">
        <v>28188</v>
      </c>
      <c r="G13" s="407">
        <v>250893</v>
      </c>
      <c r="H13" s="407">
        <v>262028</v>
      </c>
      <c r="I13" s="407">
        <v>389999</v>
      </c>
    </row>
    <row r="14" spans="1:11" s="450" customFormat="1" ht="6" customHeight="1" x14ac:dyDescent="0.2">
      <c r="A14" s="444"/>
      <c r="B14" s="442"/>
      <c r="C14" s="448"/>
      <c r="D14" s="408"/>
      <c r="E14" s="408"/>
      <c r="F14" s="408"/>
      <c r="G14" s="408"/>
      <c r="H14" s="408"/>
      <c r="I14" s="408"/>
    </row>
    <row r="15" spans="1:11" s="471" customFormat="1" ht="12.75" customHeight="1" x14ac:dyDescent="0.2">
      <c r="A15" s="442" t="s">
        <v>160</v>
      </c>
      <c r="B15" s="442"/>
      <c r="C15" s="443"/>
      <c r="D15" s="408">
        <v>3129</v>
      </c>
      <c r="E15" s="408">
        <v>132885</v>
      </c>
      <c r="F15" s="408">
        <v>39866</v>
      </c>
      <c r="G15" s="408">
        <v>359792</v>
      </c>
      <c r="H15" s="408">
        <v>385813</v>
      </c>
      <c r="I15" s="408">
        <v>625446</v>
      </c>
    </row>
  </sheetData>
  <sheetProtection password="DD3F"/>
  <mergeCells count="8">
    <mergeCell ref="I4:I6"/>
    <mergeCell ref="D7:E7"/>
    <mergeCell ref="F7:H7"/>
    <mergeCell ref="A4:C7"/>
    <mergeCell ref="D4:D6"/>
    <mergeCell ref="E4:F6"/>
    <mergeCell ref="G4:G6"/>
    <mergeCell ref="H4:H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103" customWidth="1"/>
    <col min="2" max="2" width="3.85546875" style="103" customWidth="1"/>
    <col min="3" max="3" width="6.7109375" style="103" customWidth="1"/>
    <col min="4" max="8" width="11.5703125" style="103" customWidth="1"/>
    <col min="9" max="9" width="11.7109375" style="103" customWidth="1"/>
    <col min="10" max="16384" width="10.140625" style="103"/>
  </cols>
  <sheetData>
    <row r="1" spans="1:9" ht="14.1" customHeight="1" x14ac:dyDescent="0.2">
      <c r="A1" s="102" t="s">
        <v>250</v>
      </c>
      <c r="B1" s="102"/>
      <c r="C1" s="102"/>
    </row>
    <row r="2" spans="1:9" ht="14.1" customHeight="1" x14ac:dyDescent="0.2">
      <c r="A2" s="102" t="s">
        <v>371</v>
      </c>
    </row>
    <row r="3" spans="1:9" ht="14.1" customHeight="1" x14ac:dyDescent="0.2">
      <c r="A3" s="326"/>
    </row>
    <row r="4" spans="1:9" ht="12" customHeight="1" x14ac:dyDescent="0.2">
      <c r="A4" s="894" t="s">
        <v>166</v>
      </c>
      <c r="B4" s="895"/>
      <c r="C4" s="895"/>
      <c r="D4" s="895" t="s">
        <v>158</v>
      </c>
      <c r="E4" s="895" t="s">
        <v>121</v>
      </c>
      <c r="F4" s="895"/>
      <c r="G4" s="895" t="s">
        <v>26</v>
      </c>
      <c r="H4" s="895"/>
      <c r="I4" s="890" t="s">
        <v>280</v>
      </c>
    </row>
    <row r="5" spans="1:9" ht="12" customHeight="1" x14ac:dyDescent="0.2">
      <c r="A5" s="896"/>
      <c r="B5" s="897"/>
      <c r="C5" s="897"/>
      <c r="D5" s="900"/>
      <c r="E5" s="897"/>
      <c r="F5" s="897"/>
      <c r="G5" s="897"/>
      <c r="H5" s="897"/>
      <c r="I5" s="891"/>
    </row>
    <row r="6" spans="1:9" ht="12" customHeight="1" x14ac:dyDescent="0.2">
      <c r="A6" s="896"/>
      <c r="B6" s="897"/>
      <c r="C6" s="897"/>
      <c r="D6" s="900"/>
      <c r="E6" s="897"/>
      <c r="F6" s="897"/>
      <c r="G6" s="897"/>
      <c r="H6" s="897"/>
      <c r="I6" s="891"/>
    </row>
    <row r="7" spans="1:9" ht="12" customHeight="1" x14ac:dyDescent="0.2">
      <c r="A7" s="898"/>
      <c r="B7" s="899"/>
      <c r="C7" s="899"/>
      <c r="D7" s="892" t="s">
        <v>3</v>
      </c>
      <c r="E7" s="892"/>
      <c r="F7" s="892" t="s">
        <v>31</v>
      </c>
      <c r="G7" s="892"/>
      <c r="H7" s="892"/>
      <c r="I7" s="343" t="s">
        <v>86</v>
      </c>
    </row>
    <row r="8" spans="1:9" ht="6" customHeight="1" x14ac:dyDescent="0.2">
      <c r="A8" s="131"/>
      <c r="B8" s="131"/>
      <c r="C8" s="130"/>
      <c r="D8" s="132"/>
      <c r="E8" s="132"/>
      <c r="F8" s="106"/>
      <c r="G8" s="106"/>
      <c r="I8" s="106"/>
    </row>
    <row r="9" spans="1:9" s="269" customFormat="1" ht="12.75" customHeight="1" x14ac:dyDescent="0.2">
      <c r="A9" s="123">
        <v>1</v>
      </c>
      <c r="B9" s="124" t="s">
        <v>159</v>
      </c>
      <c r="C9" s="194">
        <v>49</v>
      </c>
      <c r="D9" s="338">
        <v>684</v>
      </c>
      <c r="E9" s="338">
        <v>4398</v>
      </c>
      <c r="F9" s="338">
        <v>504</v>
      </c>
      <c r="G9" s="893">
        <v>22837</v>
      </c>
      <c r="H9" s="893"/>
      <c r="I9" s="338">
        <v>41056</v>
      </c>
    </row>
    <row r="10" spans="1:9" s="269" customFormat="1" ht="12.75" customHeight="1" x14ac:dyDescent="0.2">
      <c r="A10" s="123">
        <v>50</v>
      </c>
      <c r="B10" s="124" t="s">
        <v>159</v>
      </c>
      <c r="C10" s="194">
        <v>99</v>
      </c>
      <c r="D10" s="338">
        <v>21</v>
      </c>
      <c r="E10" s="338">
        <v>1513</v>
      </c>
      <c r="F10" s="338">
        <v>165</v>
      </c>
      <c r="G10" s="893">
        <v>2300</v>
      </c>
      <c r="H10" s="893"/>
      <c r="I10" s="338">
        <v>3456</v>
      </c>
    </row>
    <row r="11" spans="1:9" s="269" customFormat="1" ht="12.75" customHeight="1" x14ac:dyDescent="0.2">
      <c r="A11" s="123">
        <v>100</v>
      </c>
      <c r="B11" s="124" t="s">
        <v>159</v>
      </c>
      <c r="C11" s="194">
        <v>399</v>
      </c>
      <c r="D11" s="338">
        <v>25</v>
      </c>
      <c r="E11" s="338">
        <v>6212</v>
      </c>
      <c r="F11" s="338">
        <v>702</v>
      </c>
      <c r="G11" s="893">
        <v>4524</v>
      </c>
      <c r="H11" s="893"/>
      <c r="I11" s="338">
        <v>9912</v>
      </c>
    </row>
    <row r="12" spans="1:9" s="269" customFormat="1" ht="12.75" customHeight="1" x14ac:dyDescent="0.2">
      <c r="A12" s="123">
        <v>400</v>
      </c>
      <c r="B12" s="124" t="s">
        <v>159</v>
      </c>
      <c r="C12" s="194">
        <v>999</v>
      </c>
      <c r="D12" s="338">
        <v>28</v>
      </c>
      <c r="E12" s="338">
        <v>18269</v>
      </c>
      <c r="F12" s="338">
        <v>2100</v>
      </c>
      <c r="G12" s="893">
        <v>15083</v>
      </c>
      <c r="H12" s="893"/>
      <c r="I12" s="338">
        <v>22716</v>
      </c>
    </row>
    <row r="13" spans="1:9" s="269" customFormat="1" ht="12.75" customHeight="1" x14ac:dyDescent="0.2">
      <c r="A13" s="126">
        <v>1000</v>
      </c>
      <c r="B13" s="124" t="s">
        <v>159</v>
      </c>
      <c r="C13" s="194" t="s">
        <v>218</v>
      </c>
      <c r="D13" s="338">
        <v>23</v>
      </c>
      <c r="E13" s="338">
        <v>33997</v>
      </c>
      <c r="F13" s="338">
        <v>3592</v>
      </c>
      <c r="G13" s="893">
        <v>7087</v>
      </c>
      <c r="H13" s="893"/>
      <c r="I13" s="338">
        <v>10819</v>
      </c>
    </row>
    <row r="14" spans="1:9" s="269" customFormat="1" ht="12.75" customHeight="1" x14ac:dyDescent="0.2">
      <c r="A14" s="126">
        <v>2000</v>
      </c>
      <c r="B14" s="124" t="s">
        <v>159</v>
      </c>
      <c r="C14" s="194" t="s">
        <v>219</v>
      </c>
      <c r="D14" s="338">
        <v>38</v>
      </c>
      <c r="E14" s="338">
        <v>115485</v>
      </c>
      <c r="F14" s="338">
        <v>10522</v>
      </c>
      <c r="G14" s="893">
        <v>24516</v>
      </c>
      <c r="H14" s="893"/>
      <c r="I14" s="338">
        <v>39580</v>
      </c>
    </row>
    <row r="15" spans="1:9" s="269" customFormat="1" ht="12.75" customHeight="1" x14ac:dyDescent="0.2">
      <c r="A15" s="126">
        <v>5000</v>
      </c>
      <c r="B15" s="127" t="s">
        <v>90</v>
      </c>
      <c r="C15" s="128"/>
      <c r="D15" s="338">
        <v>43</v>
      </c>
      <c r="E15" s="338">
        <v>474397</v>
      </c>
      <c r="F15" s="338">
        <v>43290</v>
      </c>
      <c r="G15" s="893">
        <v>48071</v>
      </c>
      <c r="H15" s="893"/>
      <c r="I15" s="338">
        <v>27460</v>
      </c>
    </row>
    <row r="16" spans="1:9" ht="6" customHeight="1" x14ac:dyDescent="0.2">
      <c r="A16" s="126"/>
      <c r="B16" s="127"/>
      <c r="C16" s="128"/>
      <c r="D16" s="270"/>
      <c r="E16" s="270"/>
      <c r="F16" s="270"/>
      <c r="G16" s="485"/>
      <c r="H16" s="486"/>
      <c r="I16" s="236"/>
    </row>
    <row r="17" spans="1:9" s="269" customFormat="1" ht="12.75" customHeight="1" x14ac:dyDescent="0.2">
      <c r="A17" s="129" t="s">
        <v>91</v>
      </c>
      <c r="B17" s="129"/>
      <c r="C17" s="119"/>
      <c r="D17" s="339">
        <v>862</v>
      </c>
      <c r="E17" s="339">
        <v>654271</v>
      </c>
      <c r="F17" s="339">
        <v>60873</v>
      </c>
      <c r="G17" s="901">
        <v>124418</v>
      </c>
      <c r="H17" s="901"/>
      <c r="I17" s="339">
        <v>155000</v>
      </c>
    </row>
  </sheetData>
  <sheetProtection password="DD3F"/>
  <mergeCells count="15">
    <mergeCell ref="I4:I6"/>
    <mergeCell ref="D7:E7"/>
    <mergeCell ref="G4:H6"/>
    <mergeCell ref="F7:H7"/>
    <mergeCell ref="G15:H15"/>
    <mergeCell ref="G13:H13"/>
    <mergeCell ref="A4:C7"/>
    <mergeCell ref="D4:D6"/>
    <mergeCell ref="E4:F6"/>
    <mergeCell ref="G17:H17"/>
    <mergeCell ref="G9:H9"/>
    <mergeCell ref="G10:H10"/>
    <mergeCell ref="G11:H11"/>
    <mergeCell ref="G12:H12"/>
    <mergeCell ref="G14:H14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103" customWidth="1"/>
    <col min="2" max="2" width="3.85546875" style="103" customWidth="1"/>
    <col min="3" max="3" width="6.7109375" style="103" customWidth="1"/>
    <col min="4" max="8" width="11.5703125" style="103" customWidth="1"/>
    <col min="9" max="9" width="11.7109375" style="122" customWidth="1"/>
    <col min="10" max="16384" width="10.140625" style="103"/>
  </cols>
  <sheetData>
    <row r="1" spans="1:17" ht="14.1" customHeight="1" x14ac:dyDescent="0.2">
      <c r="A1" s="102" t="s">
        <v>251</v>
      </c>
      <c r="B1" s="102"/>
      <c r="C1" s="102"/>
    </row>
    <row r="2" spans="1:17" ht="14.1" customHeight="1" x14ac:dyDescent="0.2">
      <c r="A2" s="102" t="s">
        <v>374</v>
      </c>
    </row>
    <row r="3" spans="1:17" ht="14.1" customHeight="1" x14ac:dyDescent="0.2">
      <c r="A3" s="326"/>
    </row>
    <row r="4" spans="1:17" ht="11.45" customHeight="1" x14ac:dyDescent="0.2">
      <c r="A4" s="894" t="s">
        <v>167</v>
      </c>
      <c r="B4" s="895"/>
      <c r="C4" s="895"/>
      <c r="D4" s="895" t="s">
        <v>158</v>
      </c>
      <c r="E4" s="895" t="s">
        <v>124</v>
      </c>
      <c r="F4" s="895"/>
      <c r="G4" s="895" t="s">
        <v>121</v>
      </c>
      <c r="H4" s="895" t="s">
        <v>26</v>
      </c>
      <c r="I4" s="890" t="s">
        <v>280</v>
      </c>
    </row>
    <row r="5" spans="1:17" ht="11.45" customHeight="1" x14ac:dyDescent="0.2">
      <c r="A5" s="896"/>
      <c r="B5" s="897"/>
      <c r="C5" s="897"/>
      <c r="D5" s="908"/>
      <c r="E5" s="897"/>
      <c r="F5" s="897"/>
      <c r="G5" s="905"/>
      <c r="H5" s="905"/>
      <c r="I5" s="891"/>
    </row>
    <row r="6" spans="1:17" ht="11.45" customHeight="1" x14ac:dyDescent="0.2">
      <c r="A6" s="896"/>
      <c r="B6" s="897"/>
      <c r="C6" s="897"/>
      <c r="D6" s="908"/>
      <c r="E6" s="897"/>
      <c r="F6" s="897"/>
      <c r="G6" s="905"/>
      <c r="H6" s="905"/>
      <c r="I6" s="891"/>
    </row>
    <row r="7" spans="1:17" ht="11.45" customHeight="1" x14ac:dyDescent="0.2">
      <c r="A7" s="898"/>
      <c r="B7" s="899"/>
      <c r="C7" s="899"/>
      <c r="D7" s="892" t="s">
        <v>3</v>
      </c>
      <c r="E7" s="892"/>
      <c r="F7" s="892" t="s">
        <v>31</v>
      </c>
      <c r="G7" s="892"/>
      <c r="H7" s="892"/>
      <c r="I7" s="343" t="s">
        <v>86</v>
      </c>
    </row>
    <row r="8" spans="1:17" ht="6" customHeight="1" x14ac:dyDescent="0.2">
      <c r="A8" s="122"/>
      <c r="B8" s="122"/>
      <c r="C8" s="130"/>
    </row>
    <row r="9" spans="1:17" ht="12.75" customHeight="1" x14ac:dyDescent="0.2">
      <c r="A9" s="123">
        <v>1</v>
      </c>
      <c r="B9" s="124" t="s">
        <v>159</v>
      </c>
      <c r="C9" s="125">
        <v>9</v>
      </c>
      <c r="D9" s="336">
        <v>110</v>
      </c>
      <c r="E9" s="336">
        <v>277</v>
      </c>
      <c r="F9" s="336">
        <v>83</v>
      </c>
      <c r="G9" s="336">
        <v>540</v>
      </c>
      <c r="H9" s="336">
        <v>6488</v>
      </c>
      <c r="I9" s="350">
        <v>9380</v>
      </c>
      <c r="K9" s="114"/>
      <c r="L9" s="114"/>
      <c r="M9" s="114"/>
      <c r="N9" s="114"/>
      <c r="O9" s="114"/>
      <c r="P9" s="114"/>
      <c r="Q9" s="114"/>
    </row>
    <row r="10" spans="1:17" ht="12.75" customHeight="1" x14ac:dyDescent="0.2">
      <c r="A10" s="123">
        <v>10</v>
      </c>
      <c r="B10" s="124" t="s">
        <v>159</v>
      </c>
      <c r="C10" s="125">
        <v>49</v>
      </c>
      <c r="D10" s="336">
        <v>15</v>
      </c>
      <c r="E10" s="336">
        <v>326</v>
      </c>
      <c r="F10" s="336">
        <v>98</v>
      </c>
      <c r="G10" s="336">
        <v>354</v>
      </c>
      <c r="H10" s="336">
        <v>1259</v>
      </c>
      <c r="I10" s="350">
        <v>2408</v>
      </c>
      <c r="K10" s="114"/>
      <c r="L10" s="114"/>
      <c r="M10" s="114"/>
      <c r="N10" s="114"/>
      <c r="O10" s="114"/>
      <c r="P10" s="114"/>
      <c r="Q10" s="114"/>
    </row>
    <row r="11" spans="1:17" ht="12.75" customHeight="1" x14ac:dyDescent="0.2">
      <c r="A11" s="123">
        <v>50</v>
      </c>
      <c r="B11" s="124" t="s">
        <v>159</v>
      </c>
      <c r="C11" s="125">
        <v>99</v>
      </c>
      <c r="D11" s="336">
        <v>8</v>
      </c>
      <c r="E11" s="336">
        <v>605</v>
      </c>
      <c r="F11" s="336">
        <v>182</v>
      </c>
      <c r="G11" s="336">
        <v>575</v>
      </c>
      <c r="H11" s="336">
        <v>2443</v>
      </c>
      <c r="I11" s="350">
        <v>2723</v>
      </c>
      <c r="K11" s="114"/>
      <c r="L11" s="114"/>
      <c r="M11" s="114"/>
      <c r="N11" s="114"/>
      <c r="O11" s="114"/>
      <c r="P11" s="114"/>
      <c r="Q11" s="114"/>
    </row>
    <row r="12" spans="1:17" ht="12.75" customHeight="1" x14ac:dyDescent="0.2">
      <c r="A12" s="123">
        <v>100</v>
      </c>
      <c r="B12" s="124" t="s">
        <v>159</v>
      </c>
      <c r="C12" s="125">
        <v>199</v>
      </c>
      <c r="D12" s="336">
        <v>9</v>
      </c>
      <c r="E12" s="336">
        <v>1324</v>
      </c>
      <c r="F12" s="336">
        <v>397</v>
      </c>
      <c r="G12" s="336">
        <v>1536</v>
      </c>
      <c r="H12" s="336">
        <v>2359</v>
      </c>
      <c r="I12" s="350">
        <v>4739</v>
      </c>
      <c r="K12" s="114"/>
      <c r="L12" s="114"/>
      <c r="M12" s="114"/>
      <c r="N12" s="114"/>
      <c r="O12" s="114"/>
      <c r="P12" s="114"/>
      <c r="Q12" s="114"/>
    </row>
    <row r="13" spans="1:17" ht="12.75" customHeight="1" x14ac:dyDescent="0.2">
      <c r="A13" s="126">
        <v>200</v>
      </c>
      <c r="B13" s="124" t="s">
        <v>159</v>
      </c>
      <c r="C13" s="125">
        <v>499</v>
      </c>
      <c r="D13" s="336">
        <v>15</v>
      </c>
      <c r="E13" s="336">
        <v>5289</v>
      </c>
      <c r="F13" s="336">
        <v>1587</v>
      </c>
      <c r="G13" s="336">
        <v>3759</v>
      </c>
      <c r="H13" s="336">
        <v>14195</v>
      </c>
      <c r="I13" s="350">
        <v>22481</v>
      </c>
      <c r="K13" s="114"/>
      <c r="L13" s="114"/>
      <c r="M13" s="114"/>
      <c r="N13" s="114"/>
      <c r="O13" s="114"/>
      <c r="P13" s="114"/>
      <c r="Q13" s="114"/>
    </row>
    <row r="14" spans="1:17" ht="12.75" customHeight="1" x14ac:dyDescent="0.2">
      <c r="A14" s="123">
        <v>500</v>
      </c>
      <c r="B14" s="127" t="s">
        <v>90</v>
      </c>
      <c r="C14" s="128"/>
      <c r="D14" s="336">
        <v>33</v>
      </c>
      <c r="E14" s="336">
        <v>56062</v>
      </c>
      <c r="F14" s="336">
        <v>16819</v>
      </c>
      <c r="G14" s="336">
        <v>30165</v>
      </c>
      <c r="H14" s="336">
        <v>35170</v>
      </c>
      <c r="I14" s="350">
        <v>22106</v>
      </c>
      <c r="K14" s="114"/>
      <c r="L14" s="114"/>
      <c r="M14" s="114"/>
      <c r="N14" s="114"/>
      <c r="O14" s="114"/>
      <c r="P14" s="114"/>
      <c r="Q14" s="114"/>
    </row>
    <row r="15" spans="1:17" ht="6" customHeight="1" x14ac:dyDescent="0.2">
      <c r="A15" s="134"/>
      <c r="B15" s="135"/>
      <c r="C15" s="130"/>
      <c r="D15" s="339"/>
      <c r="E15" s="339"/>
      <c r="F15" s="339"/>
      <c r="G15" s="339"/>
      <c r="H15" s="339"/>
      <c r="I15" s="351"/>
      <c r="K15" s="115"/>
      <c r="L15" s="115"/>
      <c r="M15" s="115"/>
      <c r="N15" s="115"/>
      <c r="O15" s="115"/>
      <c r="P15" s="115"/>
      <c r="Q15" s="115"/>
    </row>
    <row r="16" spans="1:17" ht="12.75" customHeight="1" x14ac:dyDescent="0.2">
      <c r="A16" s="129" t="s">
        <v>108</v>
      </c>
      <c r="B16" s="129"/>
      <c r="C16" s="130"/>
      <c r="D16" s="339">
        <v>190</v>
      </c>
      <c r="E16" s="339">
        <v>63883</v>
      </c>
      <c r="F16" s="339">
        <v>19165</v>
      </c>
      <c r="G16" s="339">
        <v>36929</v>
      </c>
      <c r="H16" s="339">
        <v>61915</v>
      </c>
      <c r="I16" s="360">
        <v>63836</v>
      </c>
      <c r="K16" s="115"/>
      <c r="L16" s="115"/>
      <c r="M16" s="115"/>
      <c r="N16" s="115"/>
      <c r="O16" s="115"/>
      <c r="P16" s="115"/>
      <c r="Q16" s="115"/>
    </row>
  </sheetData>
  <sheetProtection password="DD3F"/>
  <mergeCells count="8">
    <mergeCell ref="H4:H6"/>
    <mergeCell ref="I4:I6"/>
    <mergeCell ref="F7:H7"/>
    <mergeCell ref="A4:C7"/>
    <mergeCell ref="D7:E7"/>
    <mergeCell ref="D4:D6"/>
    <mergeCell ref="E4:F6"/>
    <mergeCell ref="G4:G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colBreaks count="2" manualBreakCount="2">
    <brk id="12" max="1048575" man="1"/>
    <brk id="1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428" customWidth="1"/>
    <col min="2" max="2" width="3.85546875" style="428" customWidth="1"/>
    <col min="3" max="3" width="6.7109375" style="428" customWidth="1"/>
    <col min="4" max="8" width="11.5703125" style="428" customWidth="1"/>
    <col min="9" max="9" width="11.7109375" style="435" customWidth="1"/>
    <col min="10" max="16384" width="10.140625" style="428"/>
  </cols>
  <sheetData>
    <row r="1" spans="1:17" ht="14.1" customHeight="1" x14ac:dyDescent="0.2">
      <c r="A1" s="427" t="s">
        <v>377</v>
      </c>
      <c r="B1" s="427"/>
      <c r="C1" s="427"/>
    </row>
    <row r="2" spans="1:17" ht="14.1" customHeight="1" x14ac:dyDescent="0.2">
      <c r="A2" s="427" t="s">
        <v>375</v>
      </c>
    </row>
    <row r="3" spans="1:17" ht="14.1" customHeight="1" x14ac:dyDescent="0.2">
      <c r="A3" s="326"/>
    </row>
    <row r="4" spans="1:17" ht="11.45" customHeight="1" x14ac:dyDescent="0.2">
      <c r="A4" s="894" t="s">
        <v>168</v>
      </c>
      <c r="B4" s="895"/>
      <c r="C4" s="895"/>
      <c r="D4" s="895" t="s">
        <v>158</v>
      </c>
      <c r="E4" s="895" t="s">
        <v>169</v>
      </c>
      <c r="F4" s="895"/>
      <c r="G4" s="895" t="s">
        <v>121</v>
      </c>
      <c r="H4" s="895" t="s">
        <v>26</v>
      </c>
      <c r="I4" s="890" t="s">
        <v>280</v>
      </c>
    </row>
    <row r="5" spans="1:17" ht="11.45" customHeight="1" x14ac:dyDescent="0.2">
      <c r="A5" s="896"/>
      <c r="B5" s="897"/>
      <c r="C5" s="897"/>
      <c r="D5" s="908"/>
      <c r="E5" s="897"/>
      <c r="F5" s="897"/>
      <c r="G5" s="905"/>
      <c r="H5" s="905"/>
      <c r="I5" s="891"/>
    </row>
    <row r="6" spans="1:17" ht="11.45" customHeight="1" x14ac:dyDescent="0.2">
      <c r="A6" s="896"/>
      <c r="B6" s="897"/>
      <c r="C6" s="897"/>
      <c r="D6" s="908"/>
      <c r="E6" s="897"/>
      <c r="F6" s="897"/>
      <c r="G6" s="905"/>
      <c r="H6" s="905"/>
      <c r="I6" s="891"/>
    </row>
    <row r="7" spans="1:17" ht="11.45" customHeight="1" x14ac:dyDescent="0.2">
      <c r="A7" s="898"/>
      <c r="B7" s="899"/>
      <c r="C7" s="899"/>
      <c r="D7" s="892" t="s">
        <v>3</v>
      </c>
      <c r="E7" s="892"/>
      <c r="F7" s="892" t="s">
        <v>31</v>
      </c>
      <c r="G7" s="892"/>
      <c r="H7" s="892"/>
      <c r="I7" s="343" t="s">
        <v>86</v>
      </c>
    </row>
    <row r="8" spans="1:17" ht="6" customHeight="1" x14ac:dyDescent="0.2">
      <c r="A8" s="435"/>
      <c r="B8" s="435"/>
      <c r="C8" s="443"/>
    </row>
    <row r="9" spans="1:17" ht="12.75" customHeight="1" x14ac:dyDescent="0.2">
      <c r="A9" s="436">
        <v>1</v>
      </c>
      <c r="B9" s="437" t="s">
        <v>159</v>
      </c>
      <c r="C9" s="447">
        <v>49</v>
      </c>
      <c r="D9" s="407">
        <v>654</v>
      </c>
      <c r="E9" s="407">
        <v>3941</v>
      </c>
      <c r="F9" s="407">
        <v>473</v>
      </c>
      <c r="G9" s="407">
        <v>5017</v>
      </c>
      <c r="H9" s="407">
        <v>27671</v>
      </c>
      <c r="I9" s="350">
        <v>45170</v>
      </c>
      <c r="K9" s="432"/>
      <c r="L9" s="432"/>
      <c r="M9" s="432"/>
      <c r="N9" s="432"/>
      <c r="O9" s="432"/>
      <c r="P9" s="432"/>
      <c r="Q9" s="432"/>
    </row>
    <row r="10" spans="1:17" ht="12.75" customHeight="1" x14ac:dyDescent="0.2">
      <c r="A10" s="436">
        <v>50</v>
      </c>
      <c r="B10" s="437" t="s">
        <v>159</v>
      </c>
      <c r="C10" s="447">
        <v>99</v>
      </c>
      <c r="D10" s="407">
        <v>18</v>
      </c>
      <c r="E10" s="407">
        <v>1250</v>
      </c>
      <c r="F10" s="407">
        <v>150</v>
      </c>
      <c r="G10" s="407">
        <v>1726</v>
      </c>
      <c r="H10" s="407">
        <v>4386</v>
      </c>
      <c r="I10" s="350">
        <v>6178</v>
      </c>
      <c r="K10" s="432"/>
      <c r="L10" s="432"/>
      <c r="M10" s="432"/>
      <c r="N10" s="432"/>
      <c r="O10" s="432"/>
      <c r="P10" s="432"/>
      <c r="Q10" s="432"/>
    </row>
    <row r="11" spans="1:17" ht="12.75" customHeight="1" x14ac:dyDescent="0.2">
      <c r="A11" s="436">
        <v>100</v>
      </c>
      <c r="B11" s="437" t="s">
        <v>159</v>
      </c>
      <c r="C11" s="447">
        <v>399</v>
      </c>
      <c r="D11" s="407">
        <v>37</v>
      </c>
      <c r="E11" s="407">
        <v>8363</v>
      </c>
      <c r="F11" s="407">
        <v>1004</v>
      </c>
      <c r="G11" s="407">
        <v>3920</v>
      </c>
      <c r="H11" s="407">
        <v>11693</v>
      </c>
      <c r="I11" s="350">
        <v>17934</v>
      </c>
      <c r="K11" s="432"/>
      <c r="L11" s="432"/>
      <c r="M11" s="432"/>
      <c r="N11" s="432"/>
      <c r="O11" s="432"/>
      <c r="P11" s="432"/>
      <c r="Q11" s="432"/>
    </row>
    <row r="12" spans="1:17" ht="12.75" customHeight="1" x14ac:dyDescent="0.2">
      <c r="A12" s="436">
        <v>400</v>
      </c>
      <c r="B12" s="437" t="s">
        <v>159</v>
      </c>
      <c r="C12" s="447">
        <v>999</v>
      </c>
      <c r="D12" s="407">
        <v>27</v>
      </c>
      <c r="E12" s="407">
        <v>17113</v>
      </c>
      <c r="F12" s="407">
        <v>2054</v>
      </c>
      <c r="G12" s="407">
        <v>4704</v>
      </c>
      <c r="H12" s="407">
        <v>17615</v>
      </c>
      <c r="I12" s="350">
        <v>23150</v>
      </c>
      <c r="K12" s="432"/>
      <c r="L12" s="432"/>
      <c r="M12" s="432"/>
      <c r="N12" s="432"/>
      <c r="O12" s="432"/>
      <c r="P12" s="432"/>
      <c r="Q12" s="432"/>
    </row>
    <row r="13" spans="1:17" ht="12.75" customHeight="1" x14ac:dyDescent="0.2">
      <c r="A13" s="464" t="s">
        <v>220</v>
      </c>
      <c r="B13" s="437" t="s">
        <v>159</v>
      </c>
      <c r="C13" s="447" t="s">
        <v>221</v>
      </c>
      <c r="D13" s="407">
        <v>24</v>
      </c>
      <c r="E13" s="407">
        <v>36840</v>
      </c>
      <c r="F13" s="407">
        <v>4421</v>
      </c>
      <c r="G13" s="407">
        <v>6355</v>
      </c>
      <c r="H13" s="407">
        <v>13952</v>
      </c>
      <c r="I13" s="350">
        <v>19820</v>
      </c>
      <c r="K13" s="432"/>
      <c r="L13" s="432"/>
      <c r="M13" s="432"/>
      <c r="N13" s="432"/>
      <c r="O13" s="432"/>
      <c r="P13" s="432"/>
      <c r="Q13" s="432"/>
    </row>
    <row r="14" spans="1:17" ht="12.75" customHeight="1" x14ac:dyDescent="0.2">
      <c r="A14" s="464" t="s">
        <v>222</v>
      </c>
      <c r="B14" s="437" t="s">
        <v>159</v>
      </c>
      <c r="C14" s="447" t="s">
        <v>223</v>
      </c>
      <c r="D14" s="407">
        <v>23</v>
      </c>
      <c r="E14" s="407">
        <v>70606</v>
      </c>
      <c r="F14" s="407">
        <v>8473</v>
      </c>
      <c r="G14" s="407">
        <v>12828</v>
      </c>
      <c r="H14" s="407">
        <v>20508</v>
      </c>
      <c r="I14" s="350">
        <v>27455</v>
      </c>
      <c r="K14" s="432"/>
      <c r="L14" s="432"/>
      <c r="M14" s="432"/>
      <c r="N14" s="432"/>
      <c r="O14" s="432"/>
      <c r="P14" s="432"/>
      <c r="Q14" s="432"/>
    </row>
    <row r="15" spans="1:17" ht="12.75" customHeight="1" x14ac:dyDescent="0.2">
      <c r="A15" s="439">
        <v>5000</v>
      </c>
      <c r="B15" s="440" t="s">
        <v>90</v>
      </c>
      <c r="C15" s="441"/>
      <c r="D15" s="407">
        <v>18</v>
      </c>
      <c r="E15" s="407">
        <v>160893</v>
      </c>
      <c r="F15" s="407">
        <v>19307</v>
      </c>
      <c r="G15" s="407">
        <v>24095</v>
      </c>
      <c r="H15" s="407">
        <v>24981</v>
      </c>
      <c r="I15" s="350">
        <v>10301</v>
      </c>
      <c r="K15" s="432"/>
      <c r="L15" s="432"/>
      <c r="M15" s="432"/>
      <c r="N15" s="432"/>
      <c r="O15" s="432"/>
      <c r="P15" s="432"/>
      <c r="Q15" s="432"/>
    </row>
    <row r="16" spans="1:17" ht="6" customHeight="1" x14ac:dyDescent="0.2">
      <c r="A16" s="436"/>
      <c r="B16" s="440"/>
      <c r="C16" s="441"/>
      <c r="D16" s="408"/>
      <c r="E16" s="408"/>
      <c r="F16" s="408"/>
      <c r="G16" s="408"/>
      <c r="H16" s="408"/>
      <c r="I16" s="351"/>
      <c r="K16" s="432"/>
      <c r="L16" s="432"/>
      <c r="M16" s="432"/>
      <c r="N16" s="432"/>
      <c r="O16" s="463"/>
      <c r="P16" s="432"/>
      <c r="Q16" s="432"/>
    </row>
    <row r="17" spans="1:17" ht="12.75" customHeight="1" x14ac:dyDescent="0.2">
      <c r="A17" s="442" t="s">
        <v>91</v>
      </c>
      <c r="B17" s="442"/>
      <c r="C17" s="443"/>
      <c r="D17" s="408">
        <v>801</v>
      </c>
      <c r="E17" s="408">
        <v>299006</v>
      </c>
      <c r="F17" s="408">
        <v>35881</v>
      </c>
      <c r="G17" s="408">
        <f t="shared" ref="G17" si="0">SUM(G9:G16)</f>
        <v>58645</v>
      </c>
      <c r="H17" s="408">
        <v>120807</v>
      </c>
      <c r="I17" s="351">
        <v>150008</v>
      </c>
      <c r="K17" s="433"/>
      <c r="L17" s="433"/>
      <c r="M17" s="433"/>
      <c r="N17" s="433"/>
      <c r="O17" s="433"/>
      <c r="P17" s="433"/>
      <c r="Q17" s="433"/>
    </row>
    <row r="18" spans="1:17" s="454" customFormat="1" ht="10.5" customHeight="1" x14ac:dyDescent="0.2">
      <c r="A18" s="465"/>
      <c r="B18" s="459"/>
      <c r="C18" s="460"/>
      <c r="D18" s="460"/>
      <c r="E18" s="460"/>
      <c r="F18" s="460"/>
      <c r="G18" s="460"/>
      <c r="H18" s="460"/>
      <c r="I18" s="352"/>
    </row>
    <row r="19" spans="1:17" s="454" customFormat="1" ht="10.5" customHeight="1" x14ac:dyDescent="0.2">
      <c r="A19" s="458" t="s">
        <v>8</v>
      </c>
      <c r="B19" s="459"/>
      <c r="C19" s="460"/>
      <c r="D19" s="460"/>
      <c r="E19" s="460"/>
      <c r="F19" s="460"/>
      <c r="G19" s="460"/>
      <c r="H19" s="460"/>
      <c r="I19" s="352"/>
    </row>
    <row r="20" spans="1:17" s="466" customFormat="1" ht="10.5" customHeight="1" x14ac:dyDescent="0.2">
      <c r="A20" s="909" t="s">
        <v>317</v>
      </c>
      <c r="B20" s="909"/>
      <c r="C20" s="909"/>
      <c r="D20" s="909"/>
      <c r="E20" s="909"/>
      <c r="F20" s="909"/>
      <c r="G20" s="909"/>
      <c r="H20" s="909"/>
      <c r="I20" s="353"/>
    </row>
  </sheetData>
  <sheetProtection password="DD3F"/>
  <mergeCells count="9">
    <mergeCell ref="I4:I6"/>
    <mergeCell ref="D7:E7"/>
    <mergeCell ref="F7:H7"/>
    <mergeCell ref="A20:H20"/>
    <mergeCell ref="A4:C7"/>
    <mergeCell ref="D4:D6"/>
    <mergeCell ref="E4:F6"/>
    <mergeCell ref="G4:G6"/>
    <mergeCell ref="H4:H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colBreaks count="2" manualBreakCount="2">
    <brk id="12" max="1048575" man="1"/>
    <brk id="1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428" customWidth="1"/>
    <col min="2" max="2" width="3.85546875" style="428" customWidth="1"/>
    <col min="3" max="3" width="6.7109375" style="428" customWidth="1"/>
    <col min="4" max="8" width="11.5703125" style="428" customWidth="1"/>
    <col min="9" max="9" width="11.7109375" style="435" customWidth="1"/>
    <col min="10" max="16384" width="10.140625" style="428"/>
  </cols>
  <sheetData>
    <row r="1" spans="1:9" ht="14.1" customHeight="1" x14ac:dyDescent="0.2">
      <c r="A1" s="427" t="s">
        <v>252</v>
      </c>
      <c r="B1" s="427"/>
      <c r="C1" s="427"/>
    </row>
    <row r="2" spans="1:9" ht="14.1" customHeight="1" x14ac:dyDescent="0.2">
      <c r="A2" s="427" t="s">
        <v>376</v>
      </c>
    </row>
    <row r="3" spans="1:9" ht="14.1" customHeight="1" x14ac:dyDescent="0.2">
      <c r="A3" s="326"/>
    </row>
    <row r="4" spans="1:9" ht="11.45" customHeight="1" x14ac:dyDescent="0.2">
      <c r="A4" s="894" t="s">
        <v>170</v>
      </c>
      <c r="B4" s="895"/>
      <c r="C4" s="895"/>
      <c r="D4" s="895" t="s">
        <v>158</v>
      </c>
      <c r="E4" s="895" t="s">
        <v>127</v>
      </c>
      <c r="F4" s="895"/>
      <c r="G4" s="895" t="s">
        <v>26</v>
      </c>
      <c r="H4" s="895"/>
      <c r="I4" s="890" t="s">
        <v>280</v>
      </c>
    </row>
    <row r="5" spans="1:9" ht="11.45" customHeight="1" x14ac:dyDescent="0.2">
      <c r="A5" s="896"/>
      <c r="B5" s="897"/>
      <c r="C5" s="897"/>
      <c r="D5" s="908"/>
      <c r="E5" s="897"/>
      <c r="F5" s="897"/>
      <c r="G5" s="897"/>
      <c r="H5" s="897"/>
      <c r="I5" s="891"/>
    </row>
    <row r="6" spans="1:9" ht="11.45" customHeight="1" x14ac:dyDescent="0.2">
      <c r="A6" s="896"/>
      <c r="B6" s="897"/>
      <c r="C6" s="897"/>
      <c r="D6" s="908"/>
      <c r="E6" s="897"/>
      <c r="F6" s="897"/>
      <c r="G6" s="897"/>
      <c r="H6" s="897"/>
      <c r="I6" s="891"/>
    </row>
    <row r="7" spans="1:9" ht="11.45" customHeight="1" x14ac:dyDescent="0.2">
      <c r="A7" s="898"/>
      <c r="B7" s="899"/>
      <c r="C7" s="899"/>
      <c r="D7" s="892" t="s">
        <v>3</v>
      </c>
      <c r="E7" s="892"/>
      <c r="F7" s="892" t="s">
        <v>31</v>
      </c>
      <c r="G7" s="892"/>
      <c r="H7" s="892"/>
      <c r="I7" s="343" t="s">
        <v>86</v>
      </c>
    </row>
    <row r="8" spans="1:9" ht="6" customHeight="1" x14ac:dyDescent="0.2">
      <c r="A8" s="435"/>
      <c r="B8" s="435"/>
      <c r="C8" s="443"/>
    </row>
    <row r="9" spans="1:9" ht="12.75" customHeight="1" x14ac:dyDescent="0.2">
      <c r="A9" s="436">
        <v>1</v>
      </c>
      <c r="B9" s="437" t="s">
        <v>159</v>
      </c>
      <c r="C9" s="453">
        <v>19</v>
      </c>
      <c r="D9" s="407">
        <v>635</v>
      </c>
      <c r="E9" s="407">
        <v>4719</v>
      </c>
      <c r="F9" s="407">
        <v>397</v>
      </c>
      <c r="G9" s="893">
        <v>16062</v>
      </c>
      <c r="H9" s="893"/>
      <c r="I9" s="350">
        <v>27478</v>
      </c>
    </row>
    <row r="10" spans="1:9" ht="12.75" customHeight="1" x14ac:dyDescent="0.2">
      <c r="A10" s="436">
        <v>20</v>
      </c>
      <c r="B10" s="437" t="s">
        <v>159</v>
      </c>
      <c r="C10" s="453">
        <v>49</v>
      </c>
      <c r="D10" s="349">
        <v>297</v>
      </c>
      <c r="E10" s="407">
        <v>9082</v>
      </c>
      <c r="F10" s="407">
        <v>742</v>
      </c>
      <c r="G10" s="893">
        <v>7916</v>
      </c>
      <c r="H10" s="893"/>
      <c r="I10" s="350">
        <v>10661</v>
      </c>
    </row>
    <row r="11" spans="1:9" ht="12.75" customHeight="1" x14ac:dyDescent="0.2">
      <c r="A11" s="436">
        <v>50</v>
      </c>
      <c r="B11" s="437" t="s">
        <v>159</v>
      </c>
      <c r="C11" s="453">
        <v>99</v>
      </c>
      <c r="D11" s="407">
        <v>70</v>
      </c>
      <c r="E11" s="407">
        <v>4691</v>
      </c>
      <c r="F11" s="407">
        <v>384</v>
      </c>
      <c r="G11" s="893">
        <v>2178</v>
      </c>
      <c r="H11" s="893"/>
      <c r="I11" s="350">
        <v>3833</v>
      </c>
    </row>
    <row r="12" spans="1:9" ht="12.75" customHeight="1" x14ac:dyDescent="0.2">
      <c r="A12" s="436">
        <v>100</v>
      </c>
      <c r="B12" s="437" t="s">
        <v>159</v>
      </c>
      <c r="C12" s="453">
        <v>199</v>
      </c>
      <c r="D12" s="410">
        <v>33</v>
      </c>
      <c r="E12" s="410">
        <v>4407</v>
      </c>
      <c r="F12" s="410">
        <v>356</v>
      </c>
      <c r="G12" s="893">
        <v>2039</v>
      </c>
      <c r="H12" s="893"/>
      <c r="I12" s="350">
        <v>3092</v>
      </c>
    </row>
    <row r="13" spans="1:9" ht="12.75" customHeight="1" x14ac:dyDescent="0.2">
      <c r="A13" s="439">
        <v>200</v>
      </c>
      <c r="B13" s="437" t="s">
        <v>159</v>
      </c>
      <c r="C13" s="453">
        <v>499</v>
      </c>
      <c r="D13" s="407">
        <v>42</v>
      </c>
      <c r="E13" s="407">
        <v>14128</v>
      </c>
      <c r="F13" s="407">
        <v>1172</v>
      </c>
      <c r="G13" s="893">
        <v>6446</v>
      </c>
      <c r="H13" s="893"/>
      <c r="I13" s="350">
        <v>11329</v>
      </c>
    </row>
    <row r="14" spans="1:9" ht="12.75" customHeight="1" x14ac:dyDescent="0.2">
      <c r="A14" s="439">
        <v>500</v>
      </c>
      <c r="B14" s="437" t="s">
        <v>159</v>
      </c>
      <c r="C14" s="453">
        <v>999</v>
      </c>
      <c r="D14" s="407">
        <v>40</v>
      </c>
      <c r="E14" s="407">
        <v>26838</v>
      </c>
      <c r="F14" s="407">
        <v>2241</v>
      </c>
      <c r="G14" s="893">
        <v>6286</v>
      </c>
      <c r="H14" s="893"/>
      <c r="I14" s="350">
        <v>12324</v>
      </c>
    </row>
    <row r="15" spans="1:9" ht="12.75" customHeight="1" x14ac:dyDescent="0.2">
      <c r="A15" s="467" t="s">
        <v>220</v>
      </c>
      <c r="B15" s="440" t="s">
        <v>90</v>
      </c>
      <c r="C15" s="441"/>
      <c r="D15" s="407">
        <v>23</v>
      </c>
      <c r="E15" s="407">
        <v>30719</v>
      </c>
      <c r="F15" s="407">
        <v>2411</v>
      </c>
      <c r="G15" s="893">
        <v>6471</v>
      </c>
      <c r="H15" s="893"/>
      <c r="I15" s="350">
        <v>15835</v>
      </c>
    </row>
    <row r="16" spans="1:9" ht="6" customHeight="1" x14ac:dyDescent="0.2">
      <c r="A16" s="439"/>
      <c r="B16" s="440"/>
      <c r="C16" s="441"/>
      <c r="D16" s="407"/>
      <c r="E16" s="407"/>
      <c r="F16" s="407"/>
      <c r="G16" s="497"/>
      <c r="H16" s="484"/>
      <c r="I16" s="350"/>
    </row>
    <row r="17" spans="1:9" ht="12.75" customHeight="1" x14ac:dyDescent="0.2">
      <c r="A17" s="442" t="s">
        <v>173</v>
      </c>
      <c r="B17" s="442"/>
      <c r="C17" s="443"/>
      <c r="D17" s="408">
        <v>1140</v>
      </c>
      <c r="E17" s="408">
        <v>94584</v>
      </c>
      <c r="F17" s="408">
        <v>7703</v>
      </c>
      <c r="G17" s="901">
        <v>47398</v>
      </c>
      <c r="H17" s="901"/>
      <c r="I17" s="351">
        <v>84551</v>
      </c>
    </row>
  </sheetData>
  <sheetProtection password="DD3F"/>
  <mergeCells count="15">
    <mergeCell ref="G15:H15"/>
    <mergeCell ref="G17:H17"/>
    <mergeCell ref="G9:H9"/>
    <mergeCell ref="G10:H10"/>
    <mergeCell ref="G11:H11"/>
    <mergeCell ref="G12:H12"/>
    <mergeCell ref="G13:H13"/>
    <mergeCell ref="G14:H14"/>
    <mergeCell ref="A4:C7"/>
    <mergeCell ref="D4:D6"/>
    <mergeCell ref="E4:F6"/>
    <mergeCell ref="G4:H6"/>
    <mergeCell ref="I4:I6"/>
    <mergeCell ref="D7:E7"/>
    <mergeCell ref="F7:H7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colBreaks count="2" manualBreakCount="2">
    <brk id="12" max="1048575" man="1"/>
    <brk id="17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103" customWidth="1"/>
    <col min="2" max="2" width="3.85546875" style="103" customWidth="1"/>
    <col min="3" max="3" width="6.7109375" style="103" customWidth="1"/>
    <col min="4" max="8" width="11.5703125" style="103" customWidth="1"/>
    <col min="9" max="9" width="11.7109375" style="103" customWidth="1"/>
    <col min="10" max="16384" width="10.140625" style="103"/>
  </cols>
  <sheetData>
    <row r="1" spans="1:15" ht="14.1" customHeight="1" x14ac:dyDescent="0.2">
      <c r="A1" s="102" t="s">
        <v>253</v>
      </c>
      <c r="B1" s="102"/>
      <c r="C1" s="102"/>
    </row>
    <row r="2" spans="1:15" ht="14.1" customHeight="1" x14ac:dyDescent="0.2">
      <c r="A2" s="102" t="s">
        <v>379</v>
      </c>
    </row>
    <row r="3" spans="1:15" ht="14.1" customHeight="1" x14ac:dyDescent="0.2">
      <c r="A3" s="326"/>
    </row>
    <row r="4" spans="1:15" ht="12" customHeight="1" x14ac:dyDescent="0.2">
      <c r="A4" s="894" t="s">
        <v>171</v>
      </c>
      <c r="B4" s="895"/>
      <c r="C4" s="895"/>
      <c r="D4" s="910" t="s">
        <v>158</v>
      </c>
      <c r="E4" s="895" t="s">
        <v>172</v>
      </c>
      <c r="F4" s="895"/>
      <c r="G4" s="895" t="s">
        <v>26</v>
      </c>
      <c r="H4" s="895"/>
      <c r="I4" s="890" t="s">
        <v>280</v>
      </c>
    </row>
    <row r="5" spans="1:15" ht="12" customHeight="1" x14ac:dyDescent="0.2">
      <c r="A5" s="896"/>
      <c r="B5" s="897"/>
      <c r="C5" s="897"/>
      <c r="D5" s="911"/>
      <c r="E5" s="897"/>
      <c r="F5" s="897"/>
      <c r="G5" s="897"/>
      <c r="H5" s="897"/>
      <c r="I5" s="891"/>
    </row>
    <row r="6" spans="1:15" ht="12" customHeight="1" x14ac:dyDescent="0.2">
      <c r="A6" s="896"/>
      <c r="B6" s="897"/>
      <c r="C6" s="897"/>
      <c r="D6" s="911"/>
      <c r="E6" s="897"/>
      <c r="F6" s="897"/>
      <c r="G6" s="897"/>
      <c r="H6" s="897"/>
      <c r="I6" s="891"/>
    </row>
    <row r="7" spans="1:15" ht="12" customHeight="1" x14ac:dyDescent="0.2">
      <c r="A7" s="898"/>
      <c r="B7" s="899"/>
      <c r="C7" s="899"/>
      <c r="D7" s="892" t="s">
        <v>3</v>
      </c>
      <c r="E7" s="892"/>
      <c r="F7" s="892" t="s">
        <v>31</v>
      </c>
      <c r="G7" s="892"/>
      <c r="H7" s="892"/>
      <c r="I7" s="343" t="s">
        <v>86</v>
      </c>
    </row>
    <row r="8" spans="1:15" ht="6" customHeight="1" x14ac:dyDescent="0.2">
      <c r="A8" s="122"/>
      <c r="B8" s="122"/>
      <c r="C8" s="130"/>
    </row>
    <row r="9" spans="1:15" s="269" customFormat="1" ht="12.75" customHeight="1" x14ac:dyDescent="0.2">
      <c r="A9" s="123">
        <v>1</v>
      </c>
      <c r="B9" s="124" t="s">
        <v>159</v>
      </c>
      <c r="C9" s="137">
        <v>19</v>
      </c>
      <c r="D9" s="337">
        <v>281</v>
      </c>
      <c r="E9" s="337">
        <v>1399</v>
      </c>
      <c r="F9" s="337">
        <v>112</v>
      </c>
      <c r="G9" s="912">
        <v>8650</v>
      </c>
      <c r="H9" s="912"/>
      <c r="I9" s="337">
        <v>13754</v>
      </c>
      <c r="J9" s="239"/>
      <c r="K9" s="239"/>
      <c r="L9" s="239"/>
      <c r="M9" s="239"/>
      <c r="N9" s="239"/>
      <c r="O9" s="239"/>
    </row>
    <row r="10" spans="1:15" s="269" customFormat="1" ht="12.75" customHeight="1" x14ac:dyDescent="0.2">
      <c r="A10" s="123">
        <v>20</v>
      </c>
      <c r="B10" s="124" t="s">
        <v>159</v>
      </c>
      <c r="C10" s="137">
        <v>49</v>
      </c>
      <c r="D10" s="337">
        <v>22</v>
      </c>
      <c r="E10" s="337">
        <v>654</v>
      </c>
      <c r="F10" s="337">
        <v>52</v>
      </c>
      <c r="G10" s="912">
        <v>668</v>
      </c>
      <c r="H10" s="912"/>
      <c r="I10" s="337">
        <v>1134</v>
      </c>
      <c r="J10" s="239"/>
      <c r="K10" s="239"/>
      <c r="L10" s="239"/>
      <c r="M10" s="239"/>
      <c r="N10" s="239"/>
      <c r="O10" s="239"/>
    </row>
    <row r="11" spans="1:15" s="269" customFormat="1" ht="12.75" customHeight="1" x14ac:dyDescent="0.2">
      <c r="A11" s="123">
        <v>50</v>
      </c>
      <c r="B11" s="124" t="s">
        <v>159</v>
      </c>
      <c r="C11" s="137">
        <v>99</v>
      </c>
      <c r="D11" s="337">
        <v>7</v>
      </c>
      <c r="E11" s="337">
        <v>470</v>
      </c>
      <c r="F11" s="337">
        <v>38</v>
      </c>
      <c r="G11" s="912">
        <v>209</v>
      </c>
      <c r="H11" s="912"/>
      <c r="I11" s="337">
        <v>260</v>
      </c>
      <c r="J11" s="239"/>
      <c r="K11" s="239"/>
      <c r="L11" s="239"/>
      <c r="M11" s="239"/>
      <c r="N11" s="239"/>
      <c r="O11" s="239"/>
    </row>
    <row r="12" spans="1:15" s="269" customFormat="1" ht="12.75" customHeight="1" x14ac:dyDescent="0.2">
      <c r="A12" s="123">
        <v>100</v>
      </c>
      <c r="B12" s="124" t="s">
        <v>159</v>
      </c>
      <c r="C12" s="137">
        <v>199</v>
      </c>
      <c r="D12" s="337">
        <v>8</v>
      </c>
      <c r="E12" s="337">
        <v>1237</v>
      </c>
      <c r="F12" s="337">
        <v>99</v>
      </c>
      <c r="G12" s="912">
        <v>199</v>
      </c>
      <c r="H12" s="912"/>
      <c r="I12" s="394">
        <v>337</v>
      </c>
      <c r="J12" s="239"/>
      <c r="K12" s="239"/>
      <c r="L12" s="239"/>
      <c r="M12" s="239"/>
      <c r="N12" s="239"/>
      <c r="O12" s="239"/>
    </row>
    <row r="13" spans="1:15" s="269" customFormat="1" ht="12.75" customHeight="1" x14ac:dyDescent="0.2">
      <c r="A13" s="123">
        <v>200</v>
      </c>
      <c r="B13" s="124" t="s">
        <v>159</v>
      </c>
      <c r="C13" s="137">
        <v>499</v>
      </c>
      <c r="D13" s="337">
        <v>4</v>
      </c>
      <c r="E13" s="337">
        <v>1064</v>
      </c>
      <c r="F13" s="337">
        <v>85</v>
      </c>
      <c r="G13" s="912">
        <v>94</v>
      </c>
      <c r="H13" s="912"/>
      <c r="I13" s="337" t="s">
        <v>2</v>
      </c>
      <c r="J13" s="239"/>
      <c r="K13" s="239"/>
      <c r="L13" s="239"/>
      <c r="M13" s="239"/>
      <c r="N13" s="239"/>
      <c r="O13" s="239"/>
    </row>
    <row r="14" spans="1:15" s="269" customFormat="1" ht="12.75" customHeight="1" x14ac:dyDescent="0.2">
      <c r="A14" s="123">
        <v>500</v>
      </c>
      <c r="B14" s="127" t="s">
        <v>90</v>
      </c>
      <c r="C14" s="137"/>
      <c r="D14" s="337">
        <v>3</v>
      </c>
      <c r="E14" s="337">
        <v>2541</v>
      </c>
      <c r="F14" s="337">
        <v>203</v>
      </c>
      <c r="G14" s="912">
        <v>336</v>
      </c>
      <c r="H14" s="912"/>
      <c r="I14" s="337" t="s">
        <v>2</v>
      </c>
      <c r="J14" s="239"/>
      <c r="K14" s="239"/>
      <c r="L14" s="239"/>
      <c r="M14" s="239"/>
      <c r="N14" s="239"/>
      <c r="O14" s="239"/>
    </row>
    <row r="15" spans="1:15" s="269" customFormat="1" ht="6" customHeight="1" x14ac:dyDescent="0.2">
      <c r="A15" s="134"/>
      <c r="B15" s="135"/>
      <c r="C15" s="130"/>
      <c r="D15" s="341"/>
      <c r="E15" s="341"/>
      <c r="F15" s="341"/>
      <c r="G15" s="616"/>
      <c r="H15" s="616"/>
      <c r="I15" s="341"/>
      <c r="J15" s="239"/>
      <c r="K15" s="239"/>
      <c r="L15" s="239"/>
      <c r="M15" s="239"/>
      <c r="N15" s="239"/>
      <c r="O15" s="239"/>
    </row>
    <row r="16" spans="1:15" s="269" customFormat="1" ht="12.75" customHeight="1" x14ac:dyDescent="0.2">
      <c r="A16" s="129" t="s">
        <v>108</v>
      </c>
      <c r="B16" s="129"/>
      <c r="C16" s="130"/>
      <c r="D16" s="341">
        <v>325</v>
      </c>
      <c r="E16" s="341">
        <v>7365</v>
      </c>
      <c r="F16" s="341">
        <v>589</v>
      </c>
      <c r="G16" s="913">
        <v>10155</v>
      </c>
      <c r="H16" s="913"/>
      <c r="I16" s="341">
        <v>16308</v>
      </c>
      <c r="J16" s="239"/>
      <c r="K16" s="239"/>
      <c r="L16" s="239"/>
      <c r="M16" s="239"/>
      <c r="N16" s="239"/>
      <c r="O16" s="239"/>
    </row>
  </sheetData>
  <sheetProtection password="DD3F"/>
  <mergeCells count="14">
    <mergeCell ref="G16:H16"/>
    <mergeCell ref="I4:I6"/>
    <mergeCell ref="D7:E7"/>
    <mergeCell ref="F7:H7"/>
    <mergeCell ref="G14:H14"/>
    <mergeCell ref="G10:H10"/>
    <mergeCell ref="G11:H11"/>
    <mergeCell ref="G12:H12"/>
    <mergeCell ref="G13:H13"/>
    <mergeCell ref="A4:C7"/>
    <mergeCell ref="D4:D6"/>
    <mergeCell ref="E4:F6"/>
    <mergeCell ref="G4:H6"/>
    <mergeCell ref="G9:H9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colBreaks count="2" manualBreakCount="2">
    <brk id="14" max="1048575" man="1"/>
    <brk id="1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428" customWidth="1"/>
    <col min="2" max="2" width="3.85546875" style="428" customWidth="1"/>
    <col min="3" max="3" width="6.7109375" style="428" customWidth="1"/>
    <col min="4" max="8" width="11.5703125" style="428" customWidth="1"/>
    <col min="9" max="9" width="11.7109375" style="428" customWidth="1"/>
    <col min="10" max="16384" width="10.140625" style="428"/>
  </cols>
  <sheetData>
    <row r="1" spans="1:9" ht="14.1" customHeight="1" x14ac:dyDescent="0.2">
      <c r="A1" s="427" t="s">
        <v>254</v>
      </c>
      <c r="B1" s="427"/>
      <c r="C1" s="427"/>
    </row>
    <row r="2" spans="1:9" ht="14.1" customHeight="1" x14ac:dyDescent="0.2">
      <c r="A2" s="427" t="s">
        <v>380</v>
      </c>
    </row>
    <row r="3" spans="1:9" ht="14.1" customHeight="1" x14ac:dyDescent="0.2">
      <c r="A3" s="326"/>
    </row>
    <row r="4" spans="1:9" ht="12" customHeight="1" x14ac:dyDescent="0.2">
      <c r="A4" s="894" t="s">
        <v>381</v>
      </c>
      <c r="B4" s="895"/>
      <c r="C4" s="895"/>
      <c r="D4" s="895" t="s">
        <v>340</v>
      </c>
      <c r="E4" s="910" t="s">
        <v>382</v>
      </c>
      <c r="F4" s="895" t="s">
        <v>132</v>
      </c>
      <c r="G4" s="895"/>
      <c r="H4" s="895" t="s">
        <v>26</v>
      </c>
      <c r="I4" s="890" t="s">
        <v>280</v>
      </c>
    </row>
    <row r="5" spans="1:9" ht="12" customHeight="1" x14ac:dyDescent="0.2">
      <c r="A5" s="896"/>
      <c r="B5" s="897"/>
      <c r="C5" s="897"/>
      <c r="D5" s="900"/>
      <c r="E5" s="914"/>
      <c r="F5" s="897"/>
      <c r="G5" s="897"/>
      <c r="H5" s="905"/>
      <c r="I5" s="891"/>
    </row>
    <row r="6" spans="1:9" ht="12" customHeight="1" x14ac:dyDescent="0.2">
      <c r="A6" s="896"/>
      <c r="B6" s="897"/>
      <c r="C6" s="897"/>
      <c r="D6" s="900"/>
      <c r="E6" s="915"/>
      <c r="F6" s="897"/>
      <c r="G6" s="897"/>
      <c r="H6" s="905"/>
      <c r="I6" s="891"/>
    </row>
    <row r="7" spans="1:9" ht="12" customHeight="1" x14ac:dyDescent="0.2">
      <c r="A7" s="898"/>
      <c r="B7" s="899"/>
      <c r="C7" s="899"/>
      <c r="D7" s="892" t="s">
        <v>3</v>
      </c>
      <c r="E7" s="892"/>
      <c r="F7" s="892"/>
      <c r="G7" s="892" t="s">
        <v>31</v>
      </c>
      <c r="H7" s="892"/>
      <c r="I7" s="343" t="s">
        <v>86</v>
      </c>
    </row>
    <row r="8" spans="1:9" ht="6" customHeight="1" x14ac:dyDescent="0.2">
      <c r="A8" s="435"/>
      <c r="B8" s="435"/>
      <c r="C8" s="443"/>
    </row>
    <row r="9" spans="1:9" s="470" customFormat="1" ht="12.75" customHeight="1" x14ac:dyDescent="0.2">
      <c r="A9" s="436">
        <v>1</v>
      </c>
      <c r="B9" s="437" t="s">
        <v>159</v>
      </c>
      <c r="C9" s="468">
        <v>99</v>
      </c>
      <c r="D9" s="410">
        <v>1334</v>
      </c>
      <c r="E9" s="410">
        <v>36535</v>
      </c>
      <c r="F9" s="410">
        <v>29995</v>
      </c>
      <c r="G9" s="410">
        <v>120</v>
      </c>
      <c r="H9" s="410">
        <v>26140</v>
      </c>
      <c r="I9" s="410">
        <v>46901</v>
      </c>
    </row>
    <row r="10" spans="1:9" s="470" customFormat="1" ht="12.75" customHeight="1" x14ac:dyDescent="0.2">
      <c r="A10" s="436">
        <v>100</v>
      </c>
      <c r="B10" s="437" t="s">
        <v>159</v>
      </c>
      <c r="C10" s="468">
        <v>999</v>
      </c>
      <c r="D10" s="410">
        <v>117</v>
      </c>
      <c r="E10" s="410">
        <v>27505</v>
      </c>
      <c r="F10" s="410">
        <v>21722</v>
      </c>
      <c r="G10" s="410">
        <v>87</v>
      </c>
      <c r="H10" s="410">
        <v>2461</v>
      </c>
      <c r="I10" s="410">
        <v>5888</v>
      </c>
    </row>
    <row r="11" spans="1:9" s="470" customFormat="1" ht="12.75" customHeight="1" x14ac:dyDescent="0.2">
      <c r="A11" s="439">
        <v>1000</v>
      </c>
      <c r="B11" s="437" t="s">
        <v>159</v>
      </c>
      <c r="C11" s="468">
        <v>9999</v>
      </c>
      <c r="D11" s="410">
        <v>22</v>
      </c>
      <c r="E11" s="410">
        <v>114368</v>
      </c>
      <c r="F11" s="410">
        <v>72903</v>
      </c>
      <c r="G11" s="410">
        <v>292</v>
      </c>
      <c r="H11" s="410">
        <v>2292</v>
      </c>
      <c r="I11" s="410">
        <v>4595</v>
      </c>
    </row>
    <row r="12" spans="1:9" s="470" customFormat="1" ht="12.75" customHeight="1" x14ac:dyDescent="0.2">
      <c r="A12" s="439">
        <v>10000</v>
      </c>
      <c r="B12" s="437" t="s">
        <v>159</v>
      </c>
      <c r="C12" s="468">
        <v>49999</v>
      </c>
      <c r="D12" s="410">
        <v>41</v>
      </c>
      <c r="E12" s="410">
        <v>982860</v>
      </c>
      <c r="F12" s="410">
        <v>824512</v>
      </c>
      <c r="G12" s="410">
        <v>3298</v>
      </c>
      <c r="H12" s="410">
        <v>4185</v>
      </c>
      <c r="I12" s="410">
        <v>4117</v>
      </c>
    </row>
    <row r="13" spans="1:9" s="470" customFormat="1" ht="12.75" customHeight="1" x14ac:dyDescent="0.2">
      <c r="A13" s="439">
        <v>50000</v>
      </c>
      <c r="B13" s="440" t="s">
        <v>90</v>
      </c>
      <c r="C13" s="441"/>
      <c r="D13" s="410">
        <v>14</v>
      </c>
      <c r="E13" s="410">
        <v>3204692</v>
      </c>
      <c r="F13" s="410">
        <v>2910921</v>
      </c>
      <c r="G13" s="410">
        <v>11644</v>
      </c>
      <c r="H13" s="410">
        <v>13419</v>
      </c>
      <c r="I13" s="410">
        <v>255</v>
      </c>
    </row>
    <row r="14" spans="1:9" s="470" customFormat="1" ht="6" customHeight="1" x14ac:dyDescent="0.2">
      <c r="A14" s="436"/>
      <c r="B14" s="440"/>
      <c r="C14" s="441"/>
      <c r="D14" s="409"/>
      <c r="E14" s="409"/>
      <c r="F14" s="409"/>
      <c r="G14" s="409"/>
      <c r="H14" s="409"/>
      <c r="I14" s="409"/>
    </row>
    <row r="15" spans="1:9" s="470" customFormat="1" ht="12.75" customHeight="1" x14ac:dyDescent="0.2">
      <c r="A15" s="442" t="s">
        <v>298</v>
      </c>
      <c r="B15" s="442"/>
      <c r="C15" s="443"/>
      <c r="D15" s="409">
        <v>1528</v>
      </c>
      <c r="E15" s="409">
        <v>4365960</v>
      </c>
      <c r="F15" s="409">
        <v>3860053</v>
      </c>
      <c r="G15" s="409">
        <v>15440</v>
      </c>
      <c r="H15" s="409">
        <v>48496</v>
      </c>
      <c r="I15" s="409">
        <v>61756</v>
      </c>
    </row>
    <row r="16" spans="1:9" s="454" customFormat="1" ht="10.5" customHeight="1" x14ac:dyDescent="0.2">
      <c r="A16" s="465"/>
      <c r="B16" s="459"/>
      <c r="C16" s="460"/>
      <c r="D16" s="460"/>
      <c r="E16" s="460"/>
      <c r="F16" s="460"/>
      <c r="G16" s="460"/>
      <c r="H16" s="460"/>
    </row>
    <row r="17" spans="1:9" s="454" customFormat="1" ht="10.5" customHeight="1" x14ac:dyDescent="0.2">
      <c r="A17" s="458" t="s">
        <v>8</v>
      </c>
      <c r="B17" s="459"/>
      <c r="C17" s="460"/>
      <c r="D17" s="460"/>
      <c r="E17" s="460"/>
      <c r="F17" s="460"/>
      <c r="G17" s="460"/>
      <c r="H17" s="460"/>
      <c r="I17" s="460"/>
    </row>
    <row r="18" spans="1:9" s="466" customFormat="1" ht="10.5" customHeight="1" x14ac:dyDescent="0.2">
      <c r="A18" s="909" t="s">
        <v>341</v>
      </c>
      <c r="B18" s="909"/>
      <c r="C18" s="909"/>
      <c r="D18" s="909"/>
      <c r="E18" s="909"/>
      <c r="F18" s="909"/>
      <c r="G18" s="909"/>
      <c r="H18" s="909"/>
      <c r="I18" s="909"/>
    </row>
  </sheetData>
  <sheetProtection password="DD3F"/>
  <mergeCells count="9">
    <mergeCell ref="I4:I6"/>
    <mergeCell ref="D7:F7"/>
    <mergeCell ref="G7:H7"/>
    <mergeCell ref="A18:I18"/>
    <mergeCell ref="A4:C7"/>
    <mergeCell ref="D4:D6"/>
    <mergeCell ref="E4:E6"/>
    <mergeCell ref="F4:G6"/>
    <mergeCell ref="H4:H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colBreaks count="2" manualBreakCount="2">
    <brk id="14" max="1048575" man="1"/>
    <brk id="19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103" customWidth="1"/>
    <col min="2" max="2" width="3.85546875" style="103" customWidth="1"/>
    <col min="3" max="3" width="6.7109375" style="103" customWidth="1"/>
    <col min="4" max="8" width="11.5703125" style="103" customWidth="1"/>
    <col min="9" max="9" width="11.7109375" style="103" customWidth="1"/>
    <col min="10" max="16384" width="10.140625" style="103"/>
  </cols>
  <sheetData>
    <row r="1" spans="1:9" ht="14.1" customHeight="1" x14ac:dyDescent="0.2">
      <c r="A1" s="102" t="s">
        <v>255</v>
      </c>
      <c r="B1" s="102"/>
      <c r="C1" s="102"/>
    </row>
    <row r="2" spans="1:9" ht="14.1" customHeight="1" x14ac:dyDescent="0.2">
      <c r="A2" s="102" t="s">
        <v>386</v>
      </c>
    </row>
    <row r="3" spans="1:9" ht="14.1" customHeight="1" x14ac:dyDescent="0.2">
      <c r="A3" s="326"/>
    </row>
    <row r="4" spans="1:9" ht="12" customHeight="1" x14ac:dyDescent="0.2">
      <c r="A4" s="894" t="s">
        <v>383</v>
      </c>
      <c r="B4" s="895"/>
      <c r="C4" s="895"/>
      <c r="D4" s="895" t="s">
        <v>340</v>
      </c>
      <c r="E4" s="916" t="s">
        <v>384</v>
      </c>
      <c r="F4" s="895" t="s">
        <v>174</v>
      </c>
      <c r="G4" s="895"/>
      <c r="H4" s="895" t="s">
        <v>26</v>
      </c>
      <c r="I4" s="890" t="s">
        <v>280</v>
      </c>
    </row>
    <row r="5" spans="1:9" ht="12" customHeight="1" x14ac:dyDescent="0.2">
      <c r="A5" s="896"/>
      <c r="B5" s="897"/>
      <c r="C5" s="897"/>
      <c r="D5" s="900"/>
      <c r="E5" s="917"/>
      <c r="F5" s="897"/>
      <c r="G5" s="897"/>
      <c r="H5" s="905"/>
      <c r="I5" s="891"/>
    </row>
    <row r="6" spans="1:9" ht="12" customHeight="1" x14ac:dyDescent="0.2">
      <c r="A6" s="896"/>
      <c r="B6" s="897"/>
      <c r="C6" s="897"/>
      <c r="D6" s="900"/>
      <c r="E6" s="917"/>
      <c r="F6" s="897"/>
      <c r="G6" s="897"/>
      <c r="H6" s="905"/>
      <c r="I6" s="891"/>
    </row>
    <row r="7" spans="1:9" ht="12" customHeight="1" x14ac:dyDescent="0.2">
      <c r="A7" s="898"/>
      <c r="B7" s="899"/>
      <c r="C7" s="899"/>
      <c r="D7" s="892" t="s">
        <v>3</v>
      </c>
      <c r="E7" s="892"/>
      <c r="F7" s="892"/>
      <c r="G7" s="892" t="s">
        <v>31</v>
      </c>
      <c r="H7" s="892"/>
      <c r="I7" s="343" t="s">
        <v>86</v>
      </c>
    </row>
    <row r="8" spans="1:9" ht="6" customHeight="1" x14ac:dyDescent="0.2">
      <c r="A8" s="131"/>
      <c r="B8" s="131"/>
      <c r="C8" s="130"/>
      <c r="D8" s="138"/>
      <c r="E8" s="138"/>
      <c r="F8" s="138"/>
      <c r="G8" s="139"/>
      <c r="H8" s="139"/>
      <c r="I8" s="139"/>
    </row>
    <row r="9" spans="1:9" s="269" customFormat="1" ht="12.75" customHeight="1" x14ac:dyDescent="0.2">
      <c r="A9" s="123">
        <v>1</v>
      </c>
      <c r="B9" s="124" t="s">
        <v>159</v>
      </c>
      <c r="C9" s="197">
        <v>99</v>
      </c>
      <c r="D9" s="381">
        <v>36</v>
      </c>
      <c r="E9" s="381">
        <v>554</v>
      </c>
      <c r="F9" s="381">
        <v>374</v>
      </c>
      <c r="G9" s="381">
        <v>1</v>
      </c>
      <c r="H9" s="381">
        <v>840</v>
      </c>
      <c r="I9" s="381">
        <v>1717</v>
      </c>
    </row>
    <row r="10" spans="1:9" s="269" customFormat="1" ht="12.75" customHeight="1" x14ac:dyDescent="0.2">
      <c r="A10" s="123">
        <v>100</v>
      </c>
      <c r="B10" s="124" t="s">
        <v>159</v>
      </c>
      <c r="C10" s="197">
        <v>999</v>
      </c>
      <c r="D10" s="381">
        <v>10</v>
      </c>
      <c r="E10" s="381">
        <v>1775</v>
      </c>
      <c r="F10" s="381">
        <v>1049</v>
      </c>
      <c r="G10" s="381">
        <v>4</v>
      </c>
      <c r="H10" s="381">
        <v>352</v>
      </c>
      <c r="I10" s="381">
        <v>534</v>
      </c>
    </row>
    <row r="11" spans="1:9" s="269" customFormat="1" ht="12.75" customHeight="1" x14ac:dyDescent="0.2">
      <c r="A11" s="126">
        <v>1000</v>
      </c>
      <c r="B11" s="124" t="s">
        <v>159</v>
      </c>
      <c r="C11" s="197">
        <v>9999</v>
      </c>
      <c r="D11" s="381">
        <v>2</v>
      </c>
      <c r="E11" s="381" t="s">
        <v>2</v>
      </c>
      <c r="F11" s="381" t="s">
        <v>2</v>
      </c>
      <c r="G11" s="381" t="s">
        <v>2</v>
      </c>
      <c r="H11" s="381" t="s">
        <v>2</v>
      </c>
      <c r="I11" s="381" t="s">
        <v>2</v>
      </c>
    </row>
    <row r="12" spans="1:9" s="269" customFormat="1" ht="12.75" customHeight="1" x14ac:dyDescent="0.2">
      <c r="A12" s="126">
        <v>10000</v>
      </c>
      <c r="B12" s="124" t="s">
        <v>159</v>
      </c>
      <c r="C12" s="197">
        <v>49999</v>
      </c>
      <c r="D12" s="381">
        <v>1</v>
      </c>
      <c r="E12" s="381" t="s">
        <v>2</v>
      </c>
      <c r="F12" s="381" t="s">
        <v>2</v>
      </c>
      <c r="G12" s="381" t="s">
        <v>2</v>
      </c>
      <c r="H12" s="381" t="s">
        <v>2</v>
      </c>
      <c r="I12" s="381" t="s">
        <v>2</v>
      </c>
    </row>
    <row r="13" spans="1:9" s="269" customFormat="1" ht="12.75" customHeight="1" x14ac:dyDescent="0.2">
      <c r="A13" s="126">
        <v>50000</v>
      </c>
      <c r="B13" s="127" t="s">
        <v>90</v>
      </c>
      <c r="C13" s="128"/>
      <c r="D13" s="381">
        <v>2</v>
      </c>
      <c r="E13" s="381" t="s">
        <v>2</v>
      </c>
      <c r="F13" s="381" t="s">
        <v>2</v>
      </c>
      <c r="G13" s="381" t="s">
        <v>2</v>
      </c>
      <c r="H13" s="381" t="s">
        <v>2</v>
      </c>
      <c r="I13" s="381" t="s">
        <v>2</v>
      </c>
    </row>
    <row r="14" spans="1:9" s="269" customFormat="1" ht="6" customHeight="1" x14ac:dyDescent="0.2">
      <c r="A14" s="133"/>
      <c r="B14" s="135"/>
      <c r="C14" s="130"/>
      <c r="D14" s="382"/>
      <c r="E14" s="382"/>
      <c r="F14" s="382"/>
      <c r="G14" s="382"/>
      <c r="H14" s="382"/>
      <c r="I14" s="382"/>
    </row>
    <row r="15" spans="1:9" s="269" customFormat="1" ht="12.75" customHeight="1" x14ac:dyDescent="0.2">
      <c r="A15" s="129" t="s">
        <v>298</v>
      </c>
      <c r="B15" s="129"/>
      <c r="C15" s="130"/>
      <c r="D15" s="382">
        <v>51</v>
      </c>
      <c r="E15" s="382">
        <v>645340</v>
      </c>
      <c r="F15" s="382">
        <v>573533</v>
      </c>
      <c r="G15" s="382">
        <v>2294</v>
      </c>
      <c r="H15" s="382">
        <v>3759</v>
      </c>
      <c r="I15" s="382">
        <v>2302</v>
      </c>
    </row>
    <row r="16" spans="1:9" s="189" customFormat="1" ht="10.5" customHeight="1" x14ac:dyDescent="0.2">
      <c r="A16" s="195"/>
      <c r="B16" s="192"/>
      <c r="C16" s="193"/>
      <c r="D16" s="193"/>
      <c r="E16" s="193"/>
      <c r="F16" s="193"/>
      <c r="G16" s="193"/>
      <c r="H16" s="193"/>
    </row>
    <row r="17" spans="1:9" s="189" customFormat="1" ht="10.5" customHeight="1" x14ac:dyDescent="0.2">
      <c r="A17" s="191" t="s">
        <v>8</v>
      </c>
      <c r="B17" s="192"/>
      <c r="C17" s="193"/>
      <c r="D17" s="193"/>
      <c r="E17" s="193"/>
      <c r="F17" s="193"/>
      <c r="G17" s="193"/>
      <c r="H17" s="193"/>
      <c r="I17" s="193"/>
    </row>
    <row r="18" spans="1:9" s="196" customFormat="1" ht="10.5" customHeight="1" x14ac:dyDescent="0.2">
      <c r="A18" s="909" t="s">
        <v>341</v>
      </c>
      <c r="B18" s="909"/>
      <c r="C18" s="909"/>
      <c r="D18" s="909"/>
      <c r="E18" s="909"/>
      <c r="F18" s="909"/>
      <c r="G18" s="909"/>
      <c r="H18" s="909"/>
      <c r="I18" s="909"/>
    </row>
  </sheetData>
  <sheetProtection password="DD3F"/>
  <mergeCells count="9">
    <mergeCell ref="A18:I18"/>
    <mergeCell ref="E4:E6"/>
    <mergeCell ref="F4:G6"/>
    <mergeCell ref="A4:C7"/>
    <mergeCell ref="H4:H6"/>
    <mergeCell ref="I4:I6"/>
    <mergeCell ref="D7:F7"/>
    <mergeCell ref="G7:H7"/>
    <mergeCell ref="D4:D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colBreaks count="2" manualBreakCount="2">
    <brk id="14" max="1048575" man="1"/>
    <brk id="1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6.7109375" style="428" customWidth="1"/>
    <col min="2" max="2" width="3.85546875" style="428" customWidth="1"/>
    <col min="3" max="3" width="6.7109375" style="428" customWidth="1"/>
    <col min="4" max="8" width="11.5703125" style="428" customWidth="1"/>
    <col min="9" max="9" width="11.7109375" style="428" customWidth="1"/>
    <col min="10" max="16384" width="10.140625" style="428"/>
  </cols>
  <sheetData>
    <row r="1" spans="1:9" ht="14.1" customHeight="1" x14ac:dyDescent="0.2">
      <c r="A1" s="427" t="s">
        <v>256</v>
      </c>
      <c r="B1" s="427"/>
      <c r="C1" s="427"/>
      <c r="D1" s="429"/>
      <c r="E1" s="429"/>
      <c r="F1" s="429"/>
      <c r="G1" s="429"/>
      <c r="H1" s="429"/>
      <c r="I1" s="429"/>
    </row>
    <row r="2" spans="1:9" ht="14.1" customHeight="1" x14ac:dyDescent="0.2">
      <c r="A2" s="427" t="s">
        <v>388</v>
      </c>
      <c r="D2" s="429"/>
      <c r="E2" s="429"/>
      <c r="F2" s="429"/>
      <c r="G2" s="429"/>
      <c r="H2" s="429"/>
      <c r="I2" s="429"/>
    </row>
    <row r="3" spans="1:9" ht="14.1" customHeight="1" x14ac:dyDescent="0.2">
      <c r="A3" s="326"/>
      <c r="D3" s="429"/>
      <c r="E3" s="429"/>
      <c r="F3" s="429"/>
      <c r="G3" s="429"/>
      <c r="H3" s="429"/>
      <c r="I3" s="429"/>
    </row>
    <row r="4" spans="1:9" ht="12" customHeight="1" x14ac:dyDescent="0.2">
      <c r="A4" s="894" t="s">
        <v>387</v>
      </c>
      <c r="B4" s="895"/>
      <c r="C4" s="895"/>
      <c r="D4" s="918" t="s">
        <v>340</v>
      </c>
      <c r="E4" s="918" t="s">
        <v>385</v>
      </c>
      <c r="F4" s="918" t="s">
        <v>175</v>
      </c>
      <c r="G4" s="918"/>
      <c r="H4" s="918" t="s">
        <v>26</v>
      </c>
      <c r="I4" s="921" t="s">
        <v>280</v>
      </c>
    </row>
    <row r="5" spans="1:9" ht="12" customHeight="1" x14ac:dyDescent="0.2">
      <c r="A5" s="896"/>
      <c r="B5" s="897"/>
      <c r="C5" s="897"/>
      <c r="D5" s="919"/>
      <c r="E5" s="920"/>
      <c r="F5" s="920"/>
      <c r="G5" s="920"/>
      <c r="H5" s="920"/>
      <c r="I5" s="922"/>
    </row>
    <row r="6" spans="1:9" ht="12" customHeight="1" x14ac:dyDescent="0.2">
      <c r="A6" s="896"/>
      <c r="B6" s="897"/>
      <c r="C6" s="897"/>
      <c r="D6" s="919"/>
      <c r="E6" s="920"/>
      <c r="F6" s="920"/>
      <c r="G6" s="920"/>
      <c r="H6" s="920"/>
      <c r="I6" s="922"/>
    </row>
    <row r="7" spans="1:9" ht="12" customHeight="1" x14ac:dyDescent="0.2">
      <c r="A7" s="898"/>
      <c r="B7" s="899"/>
      <c r="C7" s="899"/>
      <c r="D7" s="923" t="s">
        <v>3</v>
      </c>
      <c r="E7" s="923"/>
      <c r="F7" s="923"/>
      <c r="G7" s="411" t="s">
        <v>31</v>
      </c>
      <c r="H7" s="411"/>
      <c r="I7" s="397" t="s">
        <v>86</v>
      </c>
    </row>
    <row r="8" spans="1:9" ht="6" customHeight="1" x14ac:dyDescent="0.2">
      <c r="A8" s="435"/>
      <c r="B8" s="435"/>
      <c r="C8" s="190"/>
      <c r="D8" s="429"/>
      <c r="E8" s="429"/>
      <c r="F8" s="429"/>
      <c r="G8" s="429"/>
      <c r="H8" s="429"/>
      <c r="I8" s="429"/>
    </row>
    <row r="9" spans="1:9" s="470" customFormat="1" ht="12.75" customHeight="1" x14ac:dyDescent="0.2">
      <c r="A9" s="436">
        <v>1</v>
      </c>
      <c r="B9" s="437" t="s">
        <v>282</v>
      </c>
      <c r="C9" s="452">
        <v>99</v>
      </c>
      <c r="D9" s="410">
        <v>43</v>
      </c>
      <c r="E9" s="410">
        <v>390</v>
      </c>
      <c r="F9" s="410">
        <v>175</v>
      </c>
      <c r="G9" s="410">
        <v>1</v>
      </c>
      <c r="H9" s="410">
        <v>1142</v>
      </c>
      <c r="I9" s="410">
        <v>1910</v>
      </c>
    </row>
    <row r="10" spans="1:9" s="470" customFormat="1" ht="12.75" customHeight="1" x14ac:dyDescent="0.2">
      <c r="A10" s="436">
        <v>100</v>
      </c>
      <c r="B10" s="437" t="s">
        <v>282</v>
      </c>
      <c r="C10" s="452">
        <v>999</v>
      </c>
      <c r="D10" s="410">
        <v>1</v>
      </c>
      <c r="E10" s="410" t="s">
        <v>2</v>
      </c>
      <c r="F10" s="410" t="s">
        <v>2</v>
      </c>
      <c r="G10" s="410" t="s">
        <v>2</v>
      </c>
      <c r="H10" s="410" t="s">
        <v>2</v>
      </c>
      <c r="I10" s="410" t="s">
        <v>2</v>
      </c>
    </row>
    <row r="11" spans="1:9" s="470" customFormat="1" ht="12.75" customHeight="1" x14ac:dyDescent="0.2">
      <c r="A11" s="439">
        <v>1000</v>
      </c>
      <c r="B11" s="437" t="s">
        <v>282</v>
      </c>
      <c r="C11" s="452">
        <v>9999</v>
      </c>
      <c r="D11" s="410">
        <v>2</v>
      </c>
      <c r="E11" s="410" t="s">
        <v>2</v>
      </c>
      <c r="F11" s="410" t="s">
        <v>2</v>
      </c>
      <c r="G11" s="410" t="s">
        <v>2</v>
      </c>
      <c r="H11" s="410" t="s">
        <v>2</v>
      </c>
      <c r="I11" s="410" t="s">
        <v>2</v>
      </c>
    </row>
    <row r="12" spans="1:9" s="470" customFormat="1" ht="12.75" customHeight="1" x14ac:dyDescent="0.2">
      <c r="A12" s="439">
        <v>10000</v>
      </c>
      <c r="B12" s="440" t="s">
        <v>90</v>
      </c>
      <c r="C12" s="441"/>
      <c r="D12" s="410">
        <v>11</v>
      </c>
      <c r="E12" s="410">
        <v>240700</v>
      </c>
      <c r="F12" s="410">
        <v>201592</v>
      </c>
      <c r="G12" s="410">
        <v>806</v>
      </c>
      <c r="H12" s="410">
        <v>1015</v>
      </c>
      <c r="I12" s="410">
        <v>435</v>
      </c>
    </row>
    <row r="13" spans="1:9" s="430" customFormat="1" ht="6" customHeight="1" x14ac:dyDescent="0.2">
      <c r="A13" s="445"/>
      <c r="B13" s="446"/>
      <c r="C13" s="443"/>
      <c r="D13" s="409"/>
      <c r="E13" s="409"/>
      <c r="F13" s="409"/>
      <c r="G13" s="409"/>
      <c r="H13" s="409"/>
      <c r="I13" s="409"/>
    </row>
    <row r="14" spans="1:9" s="470" customFormat="1" ht="12.75" customHeight="1" x14ac:dyDescent="0.2">
      <c r="A14" s="442" t="s">
        <v>298</v>
      </c>
      <c r="B14" s="442"/>
      <c r="C14" s="443"/>
      <c r="D14" s="409">
        <v>57</v>
      </c>
      <c r="E14" s="409">
        <v>246590</v>
      </c>
      <c r="F14" s="409">
        <v>206981</v>
      </c>
      <c r="G14" s="409">
        <v>828</v>
      </c>
      <c r="H14" s="409">
        <v>2231</v>
      </c>
      <c r="I14" s="409">
        <v>2530</v>
      </c>
    </row>
    <row r="15" spans="1:9" s="454" customFormat="1" ht="10.5" customHeight="1" x14ac:dyDescent="0.2">
      <c r="A15" s="465"/>
      <c r="B15" s="459"/>
      <c r="C15" s="460"/>
      <c r="D15" s="460"/>
      <c r="E15" s="460"/>
      <c r="F15" s="460"/>
      <c r="G15" s="460"/>
      <c r="H15" s="460"/>
    </row>
    <row r="16" spans="1:9" s="454" customFormat="1" ht="10.5" customHeight="1" x14ac:dyDescent="0.2">
      <c r="A16" s="458" t="s">
        <v>8</v>
      </c>
      <c r="B16" s="459"/>
      <c r="C16" s="460"/>
      <c r="D16" s="460"/>
      <c r="E16" s="460"/>
      <c r="F16" s="460"/>
      <c r="G16" s="460"/>
      <c r="H16" s="460"/>
      <c r="I16" s="460"/>
    </row>
    <row r="17" spans="1:9" s="466" customFormat="1" ht="10.5" customHeight="1" x14ac:dyDescent="0.2">
      <c r="A17" s="909" t="s">
        <v>341</v>
      </c>
      <c r="B17" s="909"/>
      <c r="C17" s="909"/>
      <c r="D17" s="909"/>
      <c r="E17" s="909"/>
      <c r="F17" s="909"/>
      <c r="G17" s="909"/>
      <c r="H17" s="909"/>
      <c r="I17" s="909"/>
    </row>
  </sheetData>
  <sheetProtection password="DD3F"/>
  <mergeCells count="8">
    <mergeCell ref="A17:I17"/>
    <mergeCell ref="A4:C7"/>
    <mergeCell ref="D4:D6"/>
    <mergeCell ref="E4:E6"/>
    <mergeCell ref="F4:G6"/>
    <mergeCell ref="H4:H6"/>
    <mergeCell ref="I4:I6"/>
    <mergeCell ref="D7:F7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  <colBreaks count="2" manualBreakCount="2">
    <brk id="14" max="1048575" man="1"/>
    <brk id="1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10.7109375" style="103" customWidth="1"/>
    <col min="2" max="2" width="3.85546875" style="103" customWidth="1"/>
    <col min="3" max="3" width="10.7109375" style="103" customWidth="1"/>
    <col min="4" max="4" width="30.85546875" style="103" customWidth="1"/>
    <col min="5" max="6" width="30.85546875" style="428" customWidth="1"/>
    <col min="7" max="7" width="30.85546875" style="103" customWidth="1"/>
    <col min="8" max="8" width="10.7109375" style="103" customWidth="1"/>
    <col min="9" max="9" width="3.85546875" style="103" customWidth="1"/>
    <col min="10" max="10" width="10.7109375" style="103" customWidth="1"/>
    <col min="11" max="12" width="10.140625" style="617"/>
    <col min="13" max="16384" width="10.140625" style="103"/>
  </cols>
  <sheetData>
    <row r="1" spans="1:12" ht="14.1" customHeight="1" x14ac:dyDescent="0.2">
      <c r="A1" s="102" t="s">
        <v>390</v>
      </c>
      <c r="B1" s="102"/>
      <c r="C1" s="102"/>
      <c r="H1" s="266"/>
      <c r="I1" s="266"/>
      <c r="J1" s="266"/>
    </row>
    <row r="2" spans="1:12" ht="14.1" customHeight="1" x14ac:dyDescent="0.2">
      <c r="A2" s="102" t="s">
        <v>391</v>
      </c>
      <c r="H2" s="266"/>
    </row>
    <row r="3" spans="1:12" ht="14.1" customHeight="1" x14ac:dyDescent="0.2">
      <c r="A3" s="326"/>
      <c r="H3" s="326"/>
    </row>
    <row r="4" spans="1:12" ht="12" customHeight="1" x14ac:dyDescent="0.2">
      <c r="A4" s="931" t="s">
        <v>393</v>
      </c>
      <c r="B4" s="932"/>
      <c r="C4" s="932"/>
      <c r="D4" s="936" t="s">
        <v>22</v>
      </c>
      <c r="E4" s="939" t="s">
        <v>392</v>
      </c>
      <c r="F4" s="928" t="s">
        <v>22</v>
      </c>
      <c r="G4" s="939" t="s">
        <v>392</v>
      </c>
      <c r="H4" s="932" t="s">
        <v>393</v>
      </c>
      <c r="I4" s="932"/>
      <c r="J4" s="939"/>
    </row>
    <row r="5" spans="1:12" ht="12" customHeight="1" x14ac:dyDescent="0.2">
      <c r="A5" s="933"/>
      <c r="B5" s="914"/>
      <c r="C5" s="914"/>
      <c r="D5" s="937"/>
      <c r="E5" s="940"/>
      <c r="F5" s="929"/>
      <c r="G5" s="940"/>
      <c r="H5" s="942"/>
      <c r="I5" s="942"/>
      <c r="J5" s="943"/>
    </row>
    <row r="6" spans="1:12" ht="12" customHeight="1" x14ac:dyDescent="0.2">
      <c r="A6" s="934"/>
      <c r="B6" s="935"/>
      <c r="C6" s="935"/>
      <c r="D6" s="938"/>
      <c r="E6" s="941"/>
      <c r="F6" s="930"/>
      <c r="G6" s="941"/>
      <c r="H6" s="935"/>
      <c r="I6" s="935"/>
      <c r="J6" s="944"/>
    </row>
    <row r="7" spans="1:12" s="269" customFormat="1" ht="12.75" customHeight="1" x14ac:dyDescent="0.2">
      <c r="A7" s="630"/>
      <c r="B7" s="630"/>
      <c r="C7" s="631"/>
      <c r="D7" s="620"/>
      <c r="E7" s="620"/>
      <c r="F7" s="620"/>
      <c r="G7" s="620"/>
      <c r="H7" s="628"/>
      <c r="I7" s="630"/>
      <c r="J7" s="630"/>
      <c r="K7" s="620"/>
      <c r="L7" s="620"/>
    </row>
    <row r="8" spans="1:12" s="269" customFormat="1" ht="12.75" customHeight="1" x14ac:dyDescent="0.2">
      <c r="A8" s="632"/>
      <c r="B8" s="632"/>
      <c r="C8" s="633"/>
      <c r="D8" s="924" t="s">
        <v>24</v>
      </c>
      <c r="E8" s="925"/>
      <c r="F8" s="927" t="s">
        <v>10</v>
      </c>
      <c r="G8" s="927"/>
      <c r="H8" s="629"/>
      <c r="I8" s="632"/>
      <c r="J8" s="632"/>
      <c r="K8" s="620"/>
      <c r="L8" s="620"/>
    </row>
    <row r="9" spans="1:12" s="269" customFormat="1" ht="12.75" customHeight="1" x14ac:dyDescent="0.2">
      <c r="A9" s="632"/>
      <c r="B9" s="632"/>
      <c r="C9" s="633"/>
      <c r="D9" s="620"/>
      <c r="E9" s="620"/>
      <c r="F9" s="620"/>
      <c r="G9" s="620"/>
      <c r="H9" s="629"/>
      <c r="I9" s="632"/>
      <c r="J9" s="632"/>
      <c r="K9" s="620"/>
      <c r="L9" s="620"/>
    </row>
    <row r="10" spans="1:12" s="269" customFormat="1" ht="12.75" customHeight="1" x14ac:dyDescent="0.2">
      <c r="A10" s="634">
        <v>1</v>
      </c>
      <c r="B10" s="635" t="s">
        <v>117</v>
      </c>
      <c r="C10" s="636">
        <v>9</v>
      </c>
      <c r="D10" s="621">
        <v>40</v>
      </c>
      <c r="E10" s="621">
        <v>212</v>
      </c>
      <c r="F10" s="624">
        <v>23</v>
      </c>
      <c r="G10" s="624">
        <v>135</v>
      </c>
      <c r="H10" s="627">
        <v>1</v>
      </c>
      <c r="I10" s="635" t="s">
        <v>117</v>
      </c>
      <c r="J10" s="625">
        <v>19</v>
      </c>
      <c r="K10" s="620"/>
      <c r="L10" s="620"/>
    </row>
    <row r="11" spans="1:12" s="269" customFormat="1" ht="12.75" customHeight="1" x14ac:dyDescent="0.2">
      <c r="A11" s="634">
        <v>10</v>
      </c>
      <c r="B11" s="635" t="s">
        <v>117</v>
      </c>
      <c r="C11" s="636">
        <v>19</v>
      </c>
      <c r="D11" s="621">
        <v>41</v>
      </c>
      <c r="E11" s="621">
        <v>573</v>
      </c>
      <c r="F11" s="624">
        <v>2</v>
      </c>
      <c r="G11" s="624" t="s">
        <v>2</v>
      </c>
      <c r="H11" s="627">
        <v>20</v>
      </c>
      <c r="I11" s="635" t="s">
        <v>117</v>
      </c>
      <c r="J11" s="625">
        <v>49</v>
      </c>
      <c r="K11" s="620"/>
      <c r="L11" s="620"/>
    </row>
    <row r="12" spans="1:12" s="269" customFormat="1" ht="12.75" customHeight="1" x14ac:dyDescent="0.2">
      <c r="A12" s="634">
        <v>20</v>
      </c>
      <c r="B12" s="635" t="s">
        <v>117</v>
      </c>
      <c r="C12" s="636">
        <v>49</v>
      </c>
      <c r="D12" s="621">
        <v>85</v>
      </c>
      <c r="E12" s="621">
        <v>2647</v>
      </c>
      <c r="F12" s="624">
        <v>2</v>
      </c>
      <c r="G12" s="624" t="s">
        <v>2</v>
      </c>
      <c r="H12" s="627">
        <v>50</v>
      </c>
      <c r="I12" s="635" t="s">
        <v>117</v>
      </c>
      <c r="J12" s="625">
        <v>99</v>
      </c>
      <c r="K12" s="620"/>
      <c r="L12" s="620"/>
    </row>
    <row r="13" spans="1:12" s="269" customFormat="1" ht="12.75" customHeight="1" x14ac:dyDescent="0.2">
      <c r="A13" s="634">
        <v>50</v>
      </c>
      <c r="B13" s="635" t="s">
        <v>117</v>
      </c>
      <c r="C13" s="636">
        <v>99</v>
      </c>
      <c r="D13" s="621">
        <v>43</v>
      </c>
      <c r="E13" s="621">
        <v>3068</v>
      </c>
      <c r="F13" s="624">
        <v>4</v>
      </c>
      <c r="G13" s="624">
        <v>752</v>
      </c>
      <c r="H13" s="629" t="s">
        <v>400</v>
      </c>
      <c r="I13" s="632"/>
      <c r="J13" s="625"/>
      <c r="K13" s="620"/>
      <c r="L13" s="620"/>
    </row>
    <row r="14" spans="1:12" s="269" customFormat="1" ht="12.75" customHeight="1" x14ac:dyDescent="0.2">
      <c r="A14" s="634">
        <v>100</v>
      </c>
      <c r="B14" s="635" t="s">
        <v>117</v>
      </c>
      <c r="C14" s="636">
        <v>199</v>
      </c>
      <c r="D14" s="621">
        <v>37</v>
      </c>
      <c r="E14" s="621">
        <v>5054</v>
      </c>
      <c r="F14" s="623">
        <v>31</v>
      </c>
      <c r="G14" s="623">
        <v>1073</v>
      </c>
      <c r="H14" s="626" t="s">
        <v>173</v>
      </c>
      <c r="I14" s="632"/>
      <c r="J14" s="625"/>
      <c r="K14" s="620"/>
      <c r="L14" s="620"/>
    </row>
    <row r="15" spans="1:12" s="269" customFormat="1" ht="12.75" customHeight="1" x14ac:dyDescent="0.2">
      <c r="A15" s="632" t="s">
        <v>545</v>
      </c>
      <c r="B15" s="632"/>
      <c r="C15" s="636"/>
      <c r="D15" s="621">
        <v>13</v>
      </c>
      <c r="E15" s="621">
        <v>7608</v>
      </c>
      <c r="F15" s="619"/>
      <c r="G15" s="619"/>
      <c r="H15" s="629"/>
      <c r="I15" s="632"/>
      <c r="J15" s="625"/>
      <c r="K15" s="620"/>
      <c r="L15" s="620"/>
    </row>
    <row r="16" spans="1:12" s="105" customFormat="1" ht="12.75" customHeight="1" x14ac:dyDescent="0.2">
      <c r="A16" s="637" t="s">
        <v>108</v>
      </c>
      <c r="B16" s="637"/>
      <c r="C16" s="638"/>
      <c r="D16" s="623">
        <v>259</v>
      </c>
      <c r="E16" s="623">
        <v>19162</v>
      </c>
      <c r="F16" s="926" t="s">
        <v>395</v>
      </c>
      <c r="G16" s="926"/>
      <c r="H16" s="629"/>
      <c r="I16" s="632"/>
      <c r="J16" s="625"/>
      <c r="K16" s="618"/>
      <c r="L16" s="618"/>
    </row>
    <row r="17" spans="1:12" s="269" customFormat="1" ht="12.75" customHeight="1" x14ac:dyDescent="0.2">
      <c r="A17" s="632"/>
      <c r="B17" s="632"/>
      <c r="C17" s="636"/>
      <c r="D17" s="619"/>
      <c r="E17" s="619"/>
      <c r="F17" s="619"/>
      <c r="G17" s="619"/>
      <c r="H17" s="629"/>
      <c r="I17" s="632"/>
      <c r="J17" s="625"/>
      <c r="K17" s="620"/>
      <c r="L17" s="620"/>
    </row>
    <row r="18" spans="1:12" s="269" customFormat="1" ht="12.75" customHeight="1" x14ac:dyDescent="0.2">
      <c r="A18" s="632"/>
      <c r="B18" s="632"/>
      <c r="C18" s="636"/>
      <c r="D18" s="924" t="s">
        <v>394</v>
      </c>
      <c r="E18" s="925"/>
      <c r="F18" s="624">
        <v>54</v>
      </c>
      <c r="G18" s="624" t="s">
        <v>2</v>
      </c>
      <c r="H18" s="627">
        <v>1</v>
      </c>
      <c r="I18" s="635" t="s">
        <v>117</v>
      </c>
      <c r="J18" s="625">
        <v>99</v>
      </c>
      <c r="K18" s="620"/>
      <c r="L18" s="620"/>
    </row>
    <row r="19" spans="1:12" s="269" customFormat="1" ht="12.75" customHeight="1" x14ac:dyDescent="0.2">
      <c r="A19" s="632"/>
      <c r="B19" s="632"/>
      <c r="C19" s="636"/>
      <c r="D19" s="619"/>
      <c r="E19" s="619"/>
      <c r="F19" s="624">
        <v>10</v>
      </c>
      <c r="G19" s="624">
        <v>3368</v>
      </c>
      <c r="H19" s="627">
        <v>100</v>
      </c>
      <c r="I19" s="635" t="s">
        <v>117</v>
      </c>
      <c r="J19" s="625">
        <v>999</v>
      </c>
      <c r="K19" s="620"/>
      <c r="L19" s="620"/>
    </row>
    <row r="20" spans="1:12" s="269" customFormat="1" ht="12.75" customHeight="1" x14ac:dyDescent="0.2">
      <c r="A20" s="634">
        <v>1</v>
      </c>
      <c r="B20" s="635" t="s">
        <v>117</v>
      </c>
      <c r="C20" s="636">
        <v>9</v>
      </c>
      <c r="D20" s="624">
        <v>6</v>
      </c>
      <c r="E20" s="624">
        <v>11</v>
      </c>
      <c r="F20" s="624">
        <v>2</v>
      </c>
      <c r="G20" s="624" t="s">
        <v>2</v>
      </c>
      <c r="H20" s="627">
        <v>1000</v>
      </c>
      <c r="I20" s="635" t="s">
        <v>117</v>
      </c>
      <c r="J20" s="625">
        <v>9999</v>
      </c>
      <c r="K20" s="620"/>
      <c r="L20" s="620"/>
    </row>
    <row r="21" spans="1:12" s="269" customFormat="1" ht="12.75" customHeight="1" x14ac:dyDescent="0.2">
      <c r="A21" s="634">
        <v>10</v>
      </c>
      <c r="B21" s="635" t="s">
        <v>117</v>
      </c>
      <c r="C21" s="636">
        <v>19</v>
      </c>
      <c r="D21" s="624">
        <v>4</v>
      </c>
      <c r="E21" s="624">
        <v>67</v>
      </c>
      <c r="F21" s="624">
        <v>5</v>
      </c>
      <c r="G21" s="624">
        <v>123583</v>
      </c>
      <c r="H21" s="629" t="s">
        <v>401</v>
      </c>
      <c r="I21" s="632"/>
      <c r="J21" s="625"/>
      <c r="K21" s="620"/>
      <c r="L21" s="620"/>
    </row>
    <row r="22" spans="1:12" s="269" customFormat="1" ht="12.75" customHeight="1" x14ac:dyDescent="0.2">
      <c r="A22" s="634">
        <v>20</v>
      </c>
      <c r="B22" s="635" t="s">
        <v>117</v>
      </c>
      <c r="C22" s="636">
        <v>49</v>
      </c>
      <c r="D22" s="624">
        <v>10</v>
      </c>
      <c r="E22" s="624">
        <v>384</v>
      </c>
      <c r="F22" s="623">
        <v>71</v>
      </c>
      <c r="G22" s="623">
        <v>138706</v>
      </c>
      <c r="H22" s="626" t="s">
        <v>173</v>
      </c>
      <c r="I22" s="632"/>
      <c r="J22" s="625"/>
      <c r="K22" s="620"/>
      <c r="L22" s="620"/>
    </row>
    <row r="23" spans="1:12" s="269" customFormat="1" ht="12.75" customHeight="1" x14ac:dyDescent="0.2">
      <c r="A23" s="634">
        <v>50</v>
      </c>
      <c r="B23" s="635" t="s">
        <v>117</v>
      </c>
      <c r="C23" s="636">
        <v>99</v>
      </c>
      <c r="D23" s="624">
        <v>15</v>
      </c>
      <c r="E23" s="624">
        <v>1032</v>
      </c>
      <c r="F23" s="619"/>
      <c r="G23" s="619"/>
      <c r="H23" s="629"/>
      <c r="I23" s="632"/>
      <c r="J23" s="625"/>
      <c r="K23" s="620"/>
      <c r="L23" s="620"/>
    </row>
    <row r="24" spans="1:12" s="269" customFormat="1" ht="12.75" customHeight="1" x14ac:dyDescent="0.2">
      <c r="A24" s="634">
        <v>100</v>
      </c>
      <c r="B24" s="635" t="s">
        <v>117</v>
      </c>
      <c r="C24" s="636">
        <v>199</v>
      </c>
      <c r="D24" s="624">
        <v>1</v>
      </c>
      <c r="E24" s="624" t="s">
        <v>2</v>
      </c>
      <c r="F24" s="926" t="s">
        <v>396</v>
      </c>
      <c r="G24" s="926"/>
      <c r="H24" s="629"/>
      <c r="I24" s="632"/>
      <c r="J24" s="625"/>
      <c r="K24" s="620"/>
      <c r="L24" s="620"/>
    </row>
    <row r="25" spans="1:12" s="269" customFormat="1" ht="12.75" customHeight="1" x14ac:dyDescent="0.2">
      <c r="A25" s="632" t="s">
        <v>545</v>
      </c>
      <c r="B25" s="632"/>
      <c r="C25" s="636"/>
      <c r="D25" s="624">
        <v>2</v>
      </c>
      <c r="E25" s="624" t="s">
        <v>2</v>
      </c>
      <c r="F25" s="619"/>
      <c r="G25" s="619"/>
      <c r="H25" s="629"/>
      <c r="I25" s="632"/>
      <c r="J25" s="625"/>
      <c r="K25" s="620"/>
      <c r="L25" s="620"/>
    </row>
    <row r="26" spans="1:12" s="269" customFormat="1" ht="12.75" customHeight="1" x14ac:dyDescent="0.2">
      <c r="A26" s="637" t="s">
        <v>108</v>
      </c>
      <c r="B26" s="637"/>
      <c r="C26" s="638"/>
      <c r="D26" s="623">
        <v>38</v>
      </c>
      <c r="E26" s="623">
        <v>3312</v>
      </c>
      <c r="F26" s="624">
        <v>4</v>
      </c>
      <c r="G26" s="624">
        <v>16</v>
      </c>
      <c r="H26" s="627">
        <v>1</v>
      </c>
      <c r="I26" s="635" t="s">
        <v>117</v>
      </c>
      <c r="J26" s="625">
        <v>99</v>
      </c>
      <c r="K26" s="620"/>
      <c r="L26" s="620"/>
    </row>
    <row r="27" spans="1:12" s="269" customFormat="1" ht="12.75" customHeight="1" x14ac:dyDescent="0.2">
      <c r="A27" s="632"/>
      <c r="B27" s="632"/>
      <c r="C27" s="636"/>
      <c r="D27" s="619"/>
      <c r="E27" s="619"/>
      <c r="F27" s="624">
        <v>1</v>
      </c>
      <c r="G27" s="624" t="s">
        <v>2</v>
      </c>
      <c r="H27" s="627">
        <v>100</v>
      </c>
      <c r="I27" s="635" t="s">
        <v>117</v>
      </c>
      <c r="J27" s="625">
        <v>999</v>
      </c>
      <c r="K27" s="620"/>
      <c r="L27" s="620"/>
    </row>
    <row r="28" spans="1:12" s="269" customFormat="1" ht="12.75" customHeight="1" x14ac:dyDescent="0.2">
      <c r="A28" s="632"/>
      <c r="B28" s="632"/>
      <c r="C28" s="636"/>
      <c r="D28" s="924" t="s">
        <v>9</v>
      </c>
      <c r="E28" s="925"/>
      <c r="F28" s="624" t="s">
        <v>89</v>
      </c>
      <c r="G28" s="624" t="s">
        <v>89</v>
      </c>
      <c r="H28" s="627">
        <v>1000</v>
      </c>
      <c r="I28" s="635" t="s">
        <v>117</v>
      </c>
      <c r="J28" s="625">
        <v>9999</v>
      </c>
      <c r="K28" s="620"/>
      <c r="L28" s="620"/>
    </row>
    <row r="29" spans="1:12" s="269" customFormat="1" ht="12.75" customHeight="1" x14ac:dyDescent="0.2">
      <c r="A29" s="632"/>
      <c r="B29" s="632"/>
      <c r="C29" s="636"/>
      <c r="D29" s="619"/>
      <c r="E29" s="619"/>
      <c r="F29" s="624">
        <v>1</v>
      </c>
      <c r="G29" s="624" t="s">
        <v>2</v>
      </c>
      <c r="H29" s="629" t="s">
        <v>401</v>
      </c>
      <c r="I29" s="632"/>
      <c r="J29" s="625"/>
      <c r="K29" s="620"/>
      <c r="L29" s="620"/>
    </row>
    <row r="30" spans="1:12" s="269" customFormat="1" ht="12.75" customHeight="1" x14ac:dyDescent="0.2">
      <c r="A30" s="634">
        <v>1</v>
      </c>
      <c r="B30" s="635" t="s">
        <v>117</v>
      </c>
      <c r="C30" s="636">
        <v>49</v>
      </c>
      <c r="D30" s="624">
        <v>27</v>
      </c>
      <c r="E30" s="624">
        <v>235</v>
      </c>
      <c r="F30" s="623">
        <v>6</v>
      </c>
      <c r="G30" s="623" t="s">
        <v>2</v>
      </c>
      <c r="H30" s="626" t="s">
        <v>173</v>
      </c>
      <c r="I30" s="632"/>
      <c r="J30" s="625"/>
      <c r="K30" s="620"/>
      <c r="L30" s="620"/>
    </row>
    <row r="31" spans="1:12" s="269" customFormat="1" ht="12.75" customHeight="1" x14ac:dyDescent="0.2">
      <c r="A31" s="634">
        <v>50</v>
      </c>
      <c r="B31" s="635" t="s">
        <v>117</v>
      </c>
      <c r="C31" s="636">
        <v>99</v>
      </c>
      <c r="D31" s="624">
        <v>3</v>
      </c>
      <c r="E31" s="624" t="s">
        <v>2</v>
      </c>
      <c r="F31" s="619"/>
      <c r="G31" s="619"/>
      <c r="H31" s="629"/>
      <c r="I31" s="632"/>
      <c r="J31" s="625"/>
      <c r="K31" s="620"/>
      <c r="L31" s="620"/>
    </row>
    <row r="32" spans="1:12" s="269" customFormat="1" ht="12.75" customHeight="1" x14ac:dyDescent="0.2">
      <c r="A32" s="634">
        <v>100</v>
      </c>
      <c r="B32" s="635" t="s">
        <v>117</v>
      </c>
      <c r="C32" s="636">
        <v>399</v>
      </c>
      <c r="D32" s="624">
        <v>1</v>
      </c>
      <c r="E32" s="624" t="s">
        <v>2</v>
      </c>
      <c r="F32" s="927" t="s">
        <v>397</v>
      </c>
      <c r="G32" s="927"/>
      <c r="H32" s="629"/>
      <c r="I32" s="632"/>
      <c r="J32" s="625"/>
      <c r="K32" s="620"/>
      <c r="L32" s="620"/>
    </row>
    <row r="33" spans="1:12" s="269" customFormat="1" ht="12.75" customHeight="1" x14ac:dyDescent="0.2">
      <c r="A33" s="634">
        <v>400</v>
      </c>
      <c r="B33" s="635" t="s">
        <v>117</v>
      </c>
      <c r="C33" s="636">
        <v>999</v>
      </c>
      <c r="D33" s="624">
        <v>3</v>
      </c>
      <c r="E33" s="624">
        <v>1868</v>
      </c>
      <c r="F33" s="620"/>
      <c r="G33" s="620"/>
      <c r="H33" s="629"/>
      <c r="I33" s="632"/>
      <c r="J33" s="625"/>
      <c r="K33" s="620"/>
      <c r="L33" s="620"/>
    </row>
    <row r="34" spans="1:12" s="269" customFormat="1" ht="12.75" customHeight="1" x14ac:dyDescent="0.2">
      <c r="A34" s="634">
        <v>1000</v>
      </c>
      <c r="B34" s="635" t="s">
        <v>117</v>
      </c>
      <c r="C34" s="636">
        <v>1999</v>
      </c>
      <c r="D34" s="621" t="s">
        <v>89</v>
      </c>
      <c r="E34" s="621" t="s">
        <v>89</v>
      </c>
      <c r="F34" s="621">
        <v>3</v>
      </c>
      <c r="G34" s="621">
        <v>16</v>
      </c>
      <c r="H34" s="627">
        <v>1</v>
      </c>
      <c r="I34" s="635" t="s">
        <v>117</v>
      </c>
      <c r="J34" s="625">
        <v>99</v>
      </c>
      <c r="K34" s="620"/>
      <c r="L34" s="620"/>
    </row>
    <row r="35" spans="1:12" s="269" customFormat="1" ht="12.75" customHeight="1" x14ac:dyDescent="0.2">
      <c r="A35" s="632" t="s">
        <v>399</v>
      </c>
      <c r="B35" s="632"/>
      <c r="C35" s="636"/>
      <c r="D35" s="621" t="s">
        <v>428</v>
      </c>
      <c r="E35" s="621" t="s">
        <v>428</v>
      </c>
      <c r="F35" s="621" t="s">
        <v>89</v>
      </c>
      <c r="G35" s="621" t="s">
        <v>89</v>
      </c>
      <c r="H35" s="627">
        <v>100</v>
      </c>
      <c r="I35" s="635" t="s">
        <v>117</v>
      </c>
      <c r="J35" s="625">
        <v>999</v>
      </c>
      <c r="K35" s="620"/>
      <c r="L35" s="620"/>
    </row>
    <row r="36" spans="1:12" s="269" customFormat="1" ht="12.75" customHeight="1" x14ac:dyDescent="0.2">
      <c r="A36" s="637" t="s">
        <v>108</v>
      </c>
      <c r="B36" s="632"/>
      <c r="C36" s="636"/>
      <c r="D36" s="622">
        <v>34</v>
      </c>
      <c r="E36" s="622">
        <v>2619</v>
      </c>
      <c r="F36" s="621">
        <v>5</v>
      </c>
      <c r="G36" s="621">
        <v>47221</v>
      </c>
      <c r="H36" s="629" t="s">
        <v>402</v>
      </c>
      <c r="I36" s="632"/>
      <c r="J36" s="632"/>
      <c r="K36" s="620"/>
      <c r="L36" s="620"/>
    </row>
    <row r="37" spans="1:12" s="269" customFormat="1" ht="12.75" customHeight="1" x14ac:dyDescent="0.2">
      <c r="A37" s="632"/>
      <c r="B37" s="632"/>
      <c r="C37" s="636"/>
      <c r="D37" s="620"/>
      <c r="E37" s="620"/>
      <c r="F37" s="622">
        <v>8</v>
      </c>
      <c r="G37" s="622">
        <v>47237</v>
      </c>
      <c r="H37" s="626" t="s">
        <v>173</v>
      </c>
      <c r="I37" s="632"/>
      <c r="J37" s="632"/>
      <c r="K37" s="620"/>
      <c r="L37" s="620"/>
    </row>
    <row r="38" spans="1:12" s="269" customFormat="1" ht="12.75" customHeight="1" x14ac:dyDescent="0.2">
      <c r="A38" s="632"/>
      <c r="B38" s="632"/>
      <c r="C38" s="636"/>
      <c r="D38" s="924" t="s">
        <v>29</v>
      </c>
      <c r="E38" s="925"/>
      <c r="F38" s="618"/>
      <c r="G38" s="620"/>
      <c r="H38" s="629"/>
      <c r="I38" s="632"/>
      <c r="J38" s="632"/>
      <c r="K38" s="620"/>
      <c r="L38" s="620"/>
    </row>
    <row r="39" spans="1:12" s="269" customFormat="1" ht="12.75" customHeight="1" x14ac:dyDescent="0.2">
      <c r="A39" s="632"/>
      <c r="B39" s="632"/>
      <c r="C39" s="636"/>
      <c r="D39" s="620"/>
      <c r="E39" s="620"/>
      <c r="F39" s="620"/>
      <c r="G39" s="620"/>
      <c r="H39" s="620"/>
      <c r="I39" s="620"/>
      <c r="J39" s="620"/>
      <c r="K39" s="620"/>
      <c r="L39" s="620"/>
    </row>
    <row r="40" spans="1:12" s="269" customFormat="1" ht="12.75" customHeight="1" x14ac:dyDescent="0.2">
      <c r="A40" s="634">
        <v>1</v>
      </c>
      <c r="B40" s="635" t="s">
        <v>117</v>
      </c>
      <c r="C40" s="636">
        <v>19</v>
      </c>
      <c r="D40" s="621">
        <v>41</v>
      </c>
      <c r="E40" s="621">
        <v>372</v>
      </c>
      <c r="F40" s="621"/>
      <c r="G40" s="620"/>
      <c r="H40" s="620"/>
      <c r="I40" s="620"/>
      <c r="J40" s="620"/>
      <c r="K40" s="620"/>
      <c r="L40" s="620"/>
    </row>
    <row r="41" spans="1:12" s="269" customFormat="1" ht="12.75" customHeight="1" x14ac:dyDescent="0.2">
      <c r="A41" s="634">
        <v>20</v>
      </c>
      <c r="B41" s="635" t="s">
        <v>117</v>
      </c>
      <c r="C41" s="636">
        <v>49</v>
      </c>
      <c r="D41" s="621">
        <v>21</v>
      </c>
      <c r="E41" s="621">
        <v>685</v>
      </c>
      <c r="F41" s="621"/>
      <c r="G41" s="620"/>
      <c r="H41" s="620"/>
      <c r="I41" s="620"/>
      <c r="J41" s="620"/>
      <c r="K41" s="620"/>
      <c r="L41" s="620"/>
    </row>
    <row r="42" spans="1:12" s="269" customFormat="1" ht="12.75" customHeight="1" x14ac:dyDescent="0.2">
      <c r="A42" s="634">
        <v>50</v>
      </c>
      <c r="B42" s="635" t="s">
        <v>117</v>
      </c>
      <c r="C42" s="636">
        <v>99</v>
      </c>
      <c r="D42" s="621">
        <v>14</v>
      </c>
      <c r="E42" s="621">
        <v>971</v>
      </c>
      <c r="F42" s="621"/>
      <c r="G42" s="620"/>
      <c r="H42" s="620"/>
      <c r="I42" s="620"/>
      <c r="J42" s="620"/>
      <c r="K42" s="620"/>
      <c r="L42" s="620"/>
    </row>
    <row r="43" spans="1:12" s="269" customFormat="1" ht="12.75" customHeight="1" x14ac:dyDescent="0.2">
      <c r="A43" s="632" t="s">
        <v>400</v>
      </c>
      <c r="B43" s="632"/>
      <c r="C43" s="633"/>
      <c r="D43" s="621">
        <v>12</v>
      </c>
      <c r="E43" s="621">
        <v>3581</v>
      </c>
      <c r="F43" s="621"/>
      <c r="G43" s="620"/>
      <c r="H43" s="620"/>
      <c r="I43" s="620"/>
      <c r="J43" s="620"/>
      <c r="K43" s="620"/>
      <c r="L43" s="620"/>
    </row>
    <row r="44" spans="1:12" s="269" customFormat="1" ht="12.75" customHeight="1" x14ac:dyDescent="0.2">
      <c r="A44" s="637" t="s">
        <v>108</v>
      </c>
      <c r="B44" s="632"/>
      <c r="C44" s="633"/>
      <c r="D44" s="622">
        <v>88</v>
      </c>
      <c r="E44" s="622">
        <v>5609</v>
      </c>
      <c r="F44" s="622"/>
      <c r="G44" s="620"/>
      <c r="H44" s="620"/>
      <c r="I44" s="620"/>
      <c r="J44" s="620"/>
      <c r="K44" s="620"/>
      <c r="L44" s="620"/>
    </row>
    <row r="45" spans="1:12" s="269" customFormat="1" ht="10.5" customHeight="1" x14ac:dyDescent="0.2">
      <c r="A45" s="620"/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</row>
    <row r="46" spans="1:12" s="269" customFormat="1" ht="10.5" customHeight="1" x14ac:dyDescent="0.2">
      <c r="A46" s="620" t="s">
        <v>8</v>
      </c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</row>
    <row r="47" spans="1:12" s="269" customFormat="1" ht="10.5" customHeight="1" x14ac:dyDescent="0.2">
      <c r="A47" s="620" t="s">
        <v>398</v>
      </c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</row>
    <row r="48" spans="1:12" s="269" customFormat="1" ht="12.75" customHeight="1" x14ac:dyDescent="0.2">
      <c r="E48" s="470"/>
      <c r="F48" s="470"/>
      <c r="K48" s="620"/>
      <c r="L48" s="620"/>
    </row>
    <row r="49" spans="5:12" s="269" customFormat="1" ht="12.75" customHeight="1" x14ac:dyDescent="0.2">
      <c r="E49" s="470"/>
      <c r="F49" s="470"/>
      <c r="K49" s="620"/>
      <c r="L49" s="620"/>
    </row>
    <row r="50" spans="5:12" s="269" customFormat="1" ht="12.75" customHeight="1" x14ac:dyDescent="0.2">
      <c r="E50" s="470"/>
      <c r="F50" s="470"/>
      <c r="K50" s="620"/>
      <c r="L50" s="620"/>
    </row>
    <row r="51" spans="5:12" s="269" customFormat="1" ht="12.75" customHeight="1" x14ac:dyDescent="0.2">
      <c r="E51" s="470"/>
      <c r="F51" s="470"/>
      <c r="K51" s="620"/>
      <c r="L51" s="620"/>
    </row>
    <row r="52" spans="5:12" s="269" customFormat="1" ht="12.75" customHeight="1" x14ac:dyDescent="0.2">
      <c r="E52" s="470"/>
      <c r="F52" s="470"/>
      <c r="K52" s="620"/>
      <c r="L52" s="620"/>
    </row>
    <row r="53" spans="5:12" s="269" customFormat="1" ht="12.75" customHeight="1" x14ac:dyDescent="0.2">
      <c r="E53" s="470"/>
      <c r="F53" s="470"/>
      <c r="K53" s="620"/>
      <c r="L53" s="620"/>
    </row>
    <row r="54" spans="5:12" s="269" customFormat="1" ht="12.75" customHeight="1" x14ac:dyDescent="0.2">
      <c r="E54" s="470"/>
      <c r="F54" s="470"/>
      <c r="K54" s="620"/>
      <c r="L54" s="620"/>
    </row>
    <row r="55" spans="5:12" s="269" customFormat="1" ht="12.75" customHeight="1" x14ac:dyDescent="0.2">
      <c r="E55" s="470"/>
      <c r="F55" s="470"/>
      <c r="K55" s="620"/>
      <c r="L55" s="620"/>
    </row>
    <row r="56" spans="5:12" s="269" customFormat="1" ht="12.75" customHeight="1" x14ac:dyDescent="0.2">
      <c r="E56" s="470"/>
      <c r="F56" s="470"/>
      <c r="K56" s="620"/>
      <c r="L56" s="620"/>
    </row>
    <row r="57" spans="5:12" s="269" customFormat="1" ht="12.75" customHeight="1" x14ac:dyDescent="0.2">
      <c r="E57" s="470"/>
      <c r="F57" s="470"/>
      <c r="K57" s="620"/>
      <c r="L57" s="620"/>
    </row>
    <row r="58" spans="5:12" s="269" customFormat="1" ht="12.75" customHeight="1" x14ac:dyDescent="0.2">
      <c r="E58" s="470"/>
      <c r="F58" s="470"/>
      <c r="K58" s="620"/>
      <c r="L58" s="620"/>
    </row>
    <row r="59" spans="5:12" s="269" customFormat="1" ht="12.75" customHeight="1" x14ac:dyDescent="0.2">
      <c r="E59" s="470"/>
      <c r="F59" s="470"/>
      <c r="K59" s="620"/>
      <c r="L59" s="620"/>
    </row>
    <row r="60" spans="5:12" s="269" customFormat="1" ht="12.75" customHeight="1" x14ac:dyDescent="0.2">
      <c r="E60" s="470"/>
      <c r="F60" s="470"/>
      <c r="K60" s="620"/>
      <c r="L60" s="620"/>
    </row>
    <row r="61" spans="5:12" s="269" customFormat="1" ht="12.75" customHeight="1" x14ac:dyDescent="0.2">
      <c r="E61" s="470"/>
      <c r="F61" s="470"/>
      <c r="K61" s="620"/>
      <c r="L61" s="620"/>
    </row>
    <row r="62" spans="5:12" s="269" customFormat="1" ht="12.75" customHeight="1" x14ac:dyDescent="0.2">
      <c r="E62" s="470"/>
      <c r="F62" s="470"/>
      <c r="K62" s="620"/>
      <c r="L62" s="620"/>
    </row>
    <row r="63" spans="5:12" s="269" customFormat="1" ht="12.75" customHeight="1" x14ac:dyDescent="0.2">
      <c r="E63" s="470"/>
      <c r="F63" s="470"/>
      <c r="K63" s="620"/>
      <c r="L63" s="620"/>
    </row>
    <row r="64" spans="5:12" s="269" customFormat="1" ht="12.75" customHeight="1" x14ac:dyDescent="0.2">
      <c r="E64" s="470"/>
      <c r="F64" s="470"/>
      <c r="K64" s="620"/>
      <c r="L64" s="620"/>
    </row>
    <row r="65" spans="5:12" s="269" customFormat="1" ht="12.75" customHeight="1" x14ac:dyDescent="0.2">
      <c r="E65" s="470"/>
      <c r="F65" s="470"/>
      <c r="K65" s="620"/>
      <c r="L65" s="620"/>
    </row>
    <row r="66" spans="5:12" s="269" customFormat="1" ht="12.75" customHeight="1" x14ac:dyDescent="0.2">
      <c r="E66" s="470"/>
      <c r="F66" s="470"/>
      <c r="K66" s="620"/>
      <c r="L66" s="620"/>
    </row>
    <row r="67" spans="5:12" s="269" customFormat="1" ht="12.75" customHeight="1" x14ac:dyDescent="0.2">
      <c r="E67" s="470"/>
      <c r="F67" s="470"/>
      <c r="K67" s="620"/>
      <c r="L67" s="620"/>
    </row>
    <row r="68" spans="5:12" s="269" customFormat="1" ht="12.75" customHeight="1" x14ac:dyDescent="0.2">
      <c r="E68" s="470"/>
      <c r="F68" s="470"/>
      <c r="K68" s="620"/>
      <c r="L68" s="620"/>
    </row>
    <row r="69" spans="5:12" s="269" customFormat="1" ht="12.75" customHeight="1" x14ac:dyDescent="0.2">
      <c r="E69" s="470"/>
      <c r="F69" s="470"/>
      <c r="K69" s="620"/>
      <c r="L69" s="620"/>
    </row>
    <row r="70" spans="5:12" s="269" customFormat="1" ht="12.75" customHeight="1" x14ac:dyDescent="0.2">
      <c r="E70" s="470"/>
      <c r="F70" s="470"/>
      <c r="K70" s="620"/>
      <c r="L70" s="620"/>
    </row>
    <row r="71" spans="5:12" s="269" customFormat="1" ht="12.75" customHeight="1" x14ac:dyDescent="0.2">
      <c r="E71" s="470"/>
      <c r="F71" s="470"/>
      <c r="K71" s="620"/>
      <c r="L71" s="620"/>
    </row>
    <row r="72" spans="5:12" s="269" customFormat="1" ht="12.75" customHeight="1" x14ac:dyDescent="0.2">
      <c r="E72" s="470"/>
      <c r="F72" s="470"/>
      <c r="K72" s="620"/>
      <c r="L72" s="620"/>
    </row>
    <row r="73" spans="5:12" s="269" customFormat="1" ht="12.75" customHeight="1" x14ac:dyDescent="0.2">
      <c r="E73" s="470"/>
      <c r="F73" s="470"/>
      <c r="K73" s="620"/>
      <c r="L73" s="620"/>
    </row>
    <row r="74" spans="5:12" s="269" customFormat="1" ht="12.75" customHeight="1" x14ac:dyDescent="0.2">
      <c r="E74" s="470"/>
      <c r="F74" s="470"/>
      <c r="K74" s="620"/>
      <c r="L74" s="620"/>
    </row>
    <row r="75" spans="5:12" s="269" customFormat="1" ht="12.75" customHeight="1" x14ac:dyDescent="0.2">
      <c r="E75" s="470"/>
      <c r="F75" s="470"/>
      <c r="K75" s="620"/>
      <c r="L75" s="620"/>
    </row>
    <row r="76" spans="5:12" s="269" customFormat="1" ht="12.75" customHeight="1" x14ac:dyDescent="0.2">
      <c r="E76" s="470"/>
      <c r="F76" s="470"/>
      <c r="K76" s="620"/>
      <c r="L76" s="620"/>
    </row>
    <row r="77" spans="5:12" s="269" customFormat="1" ht="12.75" customHeight="1" x14ac:dyDescent="0.2">
      <c r="E77" s="470"/>
      <c r="F77" s="470"/>
      <c r="K77" s="620"/>
      <c r="L77" s="620"/>
    </row>
    <row r="78" spans="5:12" s="269" customFormat="1" ht="12.75" customHeight="1" x14ac:dyDescent="0.2">
      <c r="E78" s="470"/>
      <c r="F78" s="470"/>
      <c r="K78" s="620"/>
      <c r="L78" s="620"/>
    </row>
    <row r="79" spans="5:12" s="269" customFormat="1" ht="12.75" customHeight="1" x14ac:dyDescent="0.2">
      <c r="E79" s="470"/>
      <c r="F79" s="470"/>
      <c r="K79" s="620"/>
      <c r="L79" s="620"/>
    </row>
    <row r="80" spans="5:12" s="269" customFormat="1" ht="12.75" customHeight="1" x14ac:dyDescent="0.2">
      <c r="E80" s="470"/>
      <c r="F80" s="470"/>
      <c r="K80" s="620"/>
      <c r="L80" s="620"/>
    </row>
    <row r="81" spans="5:12" s="269" customFormat="1" ht="12.75" customHeight="1" x14ac:dyDescent="0.2">
      <c r="E81" s="470"/>
      <c r="F81" s="470"/>
      <c r="K81" s="620"/>
      <c r="L81" s="620"/>
    </row>
    <row r="82" spans="5:12" s="269" customFormat="1" ht="12.75" customHeight="1" x14ac:dyDescent="0.2">
      <c r="E82" s="470"/>
      <c r="F82" s="470"/>
      <c r="K82" s="620"/>
      <c r="L82" s="620"/>
    </row>
    <row r="83" spans="5:12" s="269" customFormat="1" ht="12.75" customHeight="1" x14ac:dyDescent="0.2">
      <c r="E83" s="470"/>
      <c r="F83" s="470"/>
      <c r="K83" s="620"/>
      <c r="L83" s="620"/>
    </row>
    <row r="84" spans="5:12" s="269" customFormat="1" ht="12.75" customHeight="1" x14ac:dyDescent="0.2">
      <c r="E84" s="470"/>
      <c r="F84" s="470"/>
      <c r="K84" s="620"/>
      <c r="L84" s="620"/>
    </row>
    <row r="85" spans="5:12" s="269" customFormat="1" ht="12.75" customHeight="1" x14ac:dyDescent="0.2">
      <c r="E85" s="470"/>
      <c r="F85" s="470"/>
      <c r="K85" s="620"/>
      <c r="L85" s="620"/>
    </row>
    <row r="86" spans="5:12" s="269" customFormat="1" ht="12.75" customHeight="1" x14ac:dyDescent="0.2">
      <c r="E86" s="470"/>
      <c r="F86" s="470"/>
      <c r="K86" s="620"/>
      <c r="L86" s="620"/>
    </row>
    <row r="87" spans="5:12" s="269" customFormat="1" ht="12.75" customHeight="1" x14ac:dyDescent="0.2">
      <c r="E87" s="470"/>
      <c r="F87" s="470"/>
      <c r="K87" s="620"/>
      <c r="L87" s="620"/>
    </row>
    <row r="88" spans="5:12" s="269" customFormat="1" ht="12.75" customHeight="1" x14ac:dyDescent="0.2">
      <c r="E88" s="470"/>
      <c r="F88" s="470"/>
      <c r="K88" s="620"/>
      <c r="L88" s="620"/>
    </row>
    <row r="89" spans="5:12" s="269" customFormat="1" ht="12.75" customHeight="1" x14ac:dyDescent="0.2">
      <c r="E89" s="470"/>
      <c r="F89" s="470"/>
      <c r="K89" s="620"/>
      <c r="L89" s="620"/>
    </row>
    <row r="90" spans="5:12" s="269" customFormat="1" ht="12.75" customHeight="1" x14ac:dyDescent="0.2">
      <c r="E90" s="470"/>
      <c r="F90" s="470"/>
      <c r="K90" s="620"/>
      <c r="L90" s="620"/>
    </row>
    <row r="91" spans="5:12" s="269" customFormat="1" ht="12.75" customHeight="1" x14ac:dyDescent="0.2">
      <c r="E91" s="470"/>
      <c r="F91" s="470"/>
      <c r="K91" s="620"/>
      <c r="L91" s="620"/>
    </row>
    <row r="92" spans="5:12" s="269" customFormat="1" ht="12.75" customHeight="1" x14ac:dyDescent="0.2">
      <c r="E92" s="470"/>
      <c r="F92" s="470"/>
      <c r="K92" s="620"/>
      <c r="L92" s="620"/>
    </row>
    <row r="93" spans="5:12" s="269" customFormat="1" ht="12.75" customHeight="1" x14ac:dyDescent="0.2">
      <c r="E93" s="470"/>
      <c r="F93" s="470"/>
      <c r="K93" s="620"/>
      <c r="L93" s="620"/>
    </row>
    <row r="94" spans="5:12" s="269" customFormat="1" ht="12.75" customHeight="1" x14ac:dyDescent="0.2">
      <c r="E94" s="470"/>
      <c r="F94" s="470"/>
      <c r="K94" s="620"/>
      <c r="L94" s="620"/>
    </row>
    <row r="95" spans="5:12" s="269" customFormat="1" ht="12.75" customHeight="1" x14ac:dyDescent="0.2">
      <c r="E95" s="470"/>
      <c r="F95" s="470"/>
      <c r="K95" s="620"/>
      <c r="L95" s="620"/>
    </row>
    <row r="96" spans="5:12" s="269" customFormat="1" ht="12.75" customHeight="1" x14ac:dyDescent="0.2">
      <c r="E96" s="470"/>
      <c r="F96" s="470"/>
      <c r="K96" s="620"/>
      <c r="L96" s="620"/>
    </row>
    <row r="97" spans="5:12" s="269" customFormat="1" ht="12.75" customHeight="1" x14ac:dyDescent="0.2">
      <c r="E97" s="470"/>
      <c r="F97" s="470"/>
      <c r="K97" s="620"/>
      <c r="L97" s="620"/>
    </row>
    <row r="98" spans="5:12" s="269" customFormat="1" ht="12.75" customHeight="1" x14ac:dyDescent="0.2">
      <c r="E98" s="470"/>
      <c r="F98" s="470"/>
      <c r="K98" s="620"/>
      <c r="L98" s="620"/>
    </row>
    <row r="99" spans="5:12" s="269" customFormat="1" ht="12.75" customHeight="1" x14ac:dyDescent="0.2">
      <c r="E99" s="470"/>
      <c r="F99" s="470"/>
      <c r="K99" s="620"/>
      <c r="L99" s="620"/>
    </row>
    <row r="100" spans="5:12" s="269" customFormat="1" ht="12.75" customHeight="1" x14ac:dyDescent="0.2">
      <c r="E100" s="470"/>
      <c r="F100" s="470"/>
      <c r="K100" s="620"/>
      <c r="L100" s="620"/>
    </row>
    <row r="101" spans="5:12" s="269" customFormat="1" ht="12.75" customHeight="1" x14ac:dyDescent="0.2">
      <c r="E101" s="470"/>
      <c r="F101" s="470"/>
      <c r="K101" s="620"/>
      <c r="L101" s="620"/>
    </row>
    <row r="102" spans="5:12" s="269" customFormat="1" ht="12.75" customHeight="1" x14ac:dyDescent="0.2">
      <c r="E102" s="470"/>
      <c r="F102" s="470"/>
      <c r="K102" s="620"/>
      <c r="L102" s="620"/>
    </row>
    <row r="103" spans="5:12" s="269" customFormat="1" ht="12.75" customHeight="1" x14ac:dyDescent="0.2">
      <c r="E103" s="470"/>
      <c r="F103" s="470"/>
      <c r="K103" s="620"/>
      <c r="L103" s="620"/>
    </row>
    <row r="104" spans="5:12" s="269" customFormat="1" ht="12.75" customHeight="1" x14ac:dyDescent="0.2">
      <c r="E104" s="470"/>
      <c r="F104" s="470"/>
      <c r="K104" s="620"/>
      <c r="L104" s="620"/>
    </row>
    <row r="105" spans="5:12" s="269" customFormat="1" ht="12.75" customHeight="1" x14ac:dyDescent="0.2">
      <c r="E105" s="470"/>
      <c r="F105" s="470"/>
      <c r="K105" s="620"/>
      <c r="L105" s="620"/>
    </row>
    <row r="106" spans="5:12" s="269" customFormat="1" ht="12.75" customHeight="1" x14ac:dyDescent="0.2">
      <c r="E106" s="470"/>
      <c r="F106" s="470"/>
      <c r="K106" s="620"/>
      <c r="L106" s="620"/>
    </row>
    <row r="107" spans="5:12" s="269" customFormat="1" ht="12.75" customHeight="1" x14ac:dyDescent="0.2">
      <c r="E107" s="470"/>
      <c r="F107" s="470"/>
      <c r="K107" s="620"/>
      <c r="L107" s="620"/>
    </row>
    <row r="108" spans="5:12" s="269" customFormat="1" ht="12.75" customHeight="1" x14ac:dyDescent="0.2">
      <c r="E108" s="470"/>
      <c r="F108" s="470"/>
      <c r="K108" s="620"/>
      <c r="L108" s="620"/>
    </row>
    <row r="109" spans="5:12" s="269" customFormat="1" ht="12.75" customHeight="1" x14ac:dyDescent="0.2">
      <c r="E109" s="470"/>
      <c r="F109" s="470"/>
      <c r="K109" s="620"/>
      <c r="L109" s="620"/>
    </row>
    <row r="110" spans="5:12" s="269" customFormat="1" ht="12.75" customHeight="1" x14ac:dyDescent="0.2">
      <c r="E110" s="470"/>
      <c r="F110" s="470"/>
      <c r="K110" s="620"/>
      <c r="L110" s="620"/>
    </row>
    <row r="111" spans="5:12" s="269" customFormat="1" ht="12.75" customHeight="1" x14ac:dyDescent="0.2">
      <c r="E111" s="470"/>
      <c r="F111" s="470"/>
      <c r="K111" s="620"/>
      <c r="L111" s="620"/>
    </row>
    <row r="112" spans="5:12" s="269" customFormat="1" ht="12.75" customHeight="1" x14ac:dyDescent="0.2">
      <c r="E112" s="470"/>
      <c r="F112" s="470"/>
      <c r="K112" s="620"/>
      <c r="L112" s="620"/>
    </row>
    <row r="113" spans="5:12" s="269" customFormat="1" ht="12.75" customHeight="1" x14ac:dyDescent="0.2">
      <c r="E113" s="470"/>
      <c r="F113" s="470"/>
      <c r="K113" s="620"/>
      <c r="L113" s="620"/>
    </row>
    <row r="114" spans="5:12" s="269" customFormat="1" ht="12.75" customHeight="1" x14ac:dyDescent="0.2">
      <c r="E114" s="470"/>
      <c r="F114" s="470"/>
      <c r="K114" s="620"/>
      <c r="L114" s="620"/>
    </row>
    <row r="115" spans="5:12" s="269" customFormat="1" ht="12.75" customHeight="1" x14ac:dyDescent="0.2">
      <c r="E115" s="470"/>
      <c r="F115" s="470"/>
      <c r="K115" s="620"/>
      <c r="L115" s="620"/>
    </row>
    <row r="116" spans="5:12" s="269" customFormat="1" ht="12.75" customHeight="1" x14ac:dyDescent="0.2">
      <c r="E116" s="470"/>
      <c r="F116" s="470"/>
      <c r="K116" s="620"/>
      <c r="L116" s="620"/>
    </row>
    <row r="117" spans="5:12" s="269" customFormat="1" ht="12.75" customHeight="1" x14ac:dyDescent="0.2">
      <c r="E117" s="470"/>
      <c r="F117" s="470"/>
      <c r="K117" s="620"/>
      <c r="L117" s="620"/>
    </row>
    <row r="118" spans="5:12" s="269" customFormat="1" ht="12.75" customHeight="1" x14ac:dyDescent="0.2">
      <c r="E118" s="470"/>
      <c r="F118" s="470"/>
      <c r="K118" s="620"/>
      <c r="L118" s="620"/>
    </row>
    <row r="119" spans="5:12" s="269" customFormat="1" ht="12.75" customHeight="1" x14ac:dyDescent="0.2">
      <c r="E119" s="470"/>
      <c r="F119" s="470"/>
      <c r="K119" s="620"/>
      <c r="L119" s="620"/>
    </row>
    <row r="120" spans="5:12" s="269" customFormat="1" ht="12.75" customHeight="1" x14ac:dyDescent="0.2">
      <c r="E120" s="470"/>
      <c r="F120" s="470"/>
      <c r="K120" s="620"/>
      <c r="L120" s="620"/>
    </row>
    <row r="121" spans="5:12" s="269" customFormat="1" ht="12.75" customHeight="1" x14ac:dyDescent="0.2">
      <c r="E121" s="470"/>
      <c r="F121" s="470"/>
      <c r="K121" s="620"/>
      <c r="L121" s="620"/>
    </row>
    <row r="122" spans="5:12" s="269" customFormat="1" ht="12.75" customHeight="1" x14ac:dyDescent="0.2">
      <c r="E122" s="470"/>
      <c r="F122" s="470"/>
      <c r="K122" s="620"/>
      <c r="L122" s="620"/>
    </row>
    <row r="123" spans="5:12" s="269" customFormat="1" ht="12.75" customHeight="1" x14ac:dyDescent="0.2">
      <c r="E123" s="470"/>
      <c r="F123" s="470"/>
      <c r="K123" s="620"/>
      <c r="L123" s="620"/>
    </row>
    <row r="124" spans="5:12" s="269" customFormat="1" ht="12.75" customHeight="1" x14ac:dyDescent="0.2">
      <c r="E124" s="470"/>
      <c r="F124" s="470"/>
      <c r="K124" s="620"/>
      <c r="L124" s="620"/>
    </row>
    <row r="125" spans="5:12" s="269" customFormat="1" ht="12.75" customHeight="1" x14ac:dyDescent="0.2">
      <c r="E125" s="470"/>
      <c r="F125" s="470"/>
      <c r="K125" s="620"/>
      <c r="L125" s="620"/>
    </row>
    <row r="126" spans="5:12" s="269" customFormat="1" ht="12.75" customHeight="1" x14ac:dyDescent="0.2">
      <c r="E126" s="470"/>
      <c r="F126" s="470"/>
      <c r="K126" s="620"/>
      <c r="L126" s="620"/>
    </row>
    <row r="127" spans="5:12" s="269" customFormat="1" ht="12.75" customHeight="1" x14ac:dyDescent="0.2">
      <c r="E127" s="470"/>
      <c r="F127" s="470"/>
      <c r="K127" s="620"/>
      <c r="L127" s="620"/>
    </row>
    <row r="128" spans="5:12" s="269" customFormat="1" ht="12.75" customHeight="1" x14ac:dyDescent="0.2">
      <c r="E128" s="470"/>
      <c r="F128" s="470"/>
      <c r="K128" s="620"/>
      <c r="L128" s="620"/>
    </row>
    <row r="129" spans="5:12" s="269" customFormat="1" ht="12.75" customHeight="1" x14ac:dyDescent="0.2">
      <c r="E129" s="470"/>
      <c r="F129" s="470"/>
      <c r="K129" s="620"/>
      <c r="L129" s="620"/>
    </row>
    <row r="130" spans="5:12" s="269" customFormat="1" ht="12.75" customHeight="1" x14ac:dyDescent="0.2">
      <c r="E130" s="470"/>
      <c r="F130" s="470"/>
      <c r="K130" s="620"/>
      <c r="L130" s="620"/>
    </row>
    <row r="131" spans="5:12" s="269" customFormat="1" ht="12.75" customHeight="1" x14ac:dyDescent="0.2">
      <c r="E131" s="470"/>
      <c r="F131" s="470"/>
      <c r="K131" s="620"/>
      <c r="L131" s="620"/>
    </row>
    <row r="132" spans="5:12" s="269" customFormat="1" ht="12.75" customHeight="1" x14ac:dyDescent="0.2">
      <c r="E132" s="470"/>
      <c r="F132" s="470"/>
      <c r="K132" s="620"/>
      <c r="L132" s="620"/>
    </row>
    <row r="133" spans="5:12" s="269" customFormat="1" ht="12.75" customHeight="1" x14ac:dyDescent="0.2">
      <c r="E133" s="470"/>
      <c r="F133" s="470"/>
      <c r="K133" s="620"/>
      <c r="L133" s="620"/>
    </row>
    <row r="134" spans="5:12" s="269" customFormat="1" ht="12.75" customHeight="1" x14ac:dyDescent="0.2">
      <c r="E134" s="470"/>
      <c r="F134" s="470"/>
      <c r="K134" s="620"/>
      <c r="L134" s="620"/>
    </row>
    <row r="135" spans="5:12" s="269" customFormat="1" ht="12.75" customHeight="1" x14ac:dyDescent="0.2">
      <c r="E135" s="470"/>
      <c r="F135" s="470"/>
      <c r="K135" s="620"/>
      <c r="L135" s="620"/>
    </row>
    <row r="136" spans="5:12" s="269" customFormat="1" ht="12.75" customHeight="1" x14ac:dyDescent="0.2">
      <c r="E136" s="470"/>
      <c r="F136" s="470"/>
      <c r="K136" s="620"/>
      <c r="L136" s="620"/>
    </row>
    <row r="137" spans="5:12" s="269" customFormat="1" ht="12.75" customHeight="1" x14ac:dyDescent="0.2">
      <c r="E137" s="470"/>
      <c r="F137" s="470"/>
      <c r="K137" s="620"/>
      <c r="L137" s="620"/>
    </row>
    <row r="138" spans="5:12" s="269" customFormat="1" ht="12.75" customHeight="1" x14ac:dyDescent="0.2">
      <c r="E138" s="470"/>
      <c r="F138" s="470"/>
      <c r="K138" s="620"/>
      <c r="L138" s="620"/>
    </row>
    <row r="139" spans="5:12" s="269" customFormat="1" ht="12.75" customHeight="1" x14ac:dyDescent="0.2">
      <c r="E139" s="470"/>
      <c r="F139" s="470"/>
      <c r="K139" s="620"/>
      <c r="L139" s="620"/>
    </row>
    <row r="140" spans="5:12" s="269" customFormat="1" ht="12.75" customHeight="1" x14ac:dyDescent="0.2">
      <c r="E140" s="470"/>
      <c r="F140" s="470"/>
      <c r="K140" s="620"/>
      <c r="L140" s="620"/>
    </row>
    <row r="141" spans="5:12" s="269" customFormat="1" ht="12.75" customHeight="1" x14ac:dyDescent="0.2">
      <c r="E141" s="470"/>
      <c r="F141" s="470"/>
      <c r="K141" s="620"/>
      <c r="L141" s="620"/>
    </row>
    <row r="142" spans="5:12" s="269" customFormat="1" ht="12.75" customHeight="1" x14ac:dyDescent="0.2">
      <c r="E142" s="470"/>
      <c r="F142" s="470"/>
      <c r="K142" s="620"/>
      <c r="L142" s="620"/>
    </row>
    <row r="143" spans="5:12" s="269" customFormat="1" ht="12.75" customHeight="1" x14ac:dyDescent="0.2">
      <c r="E143" s="470"/>
      <c r="F143" s="470"/>
      <c r="K143" s="620"/>
      <c r="L143" s="620"/>
    </row>
    <row r="144" spans="5:12" s="269" customFormat="1" ht="12.75" customHeight="1" x14ac:dyDescent="0.2">
      <c r="E144" s="470"/>
      <c r="F144" s="470"/>
      <c r="K144" s="620"/>
      <c r="L144" s="620"/>
    </row>
    <row r="145" spans="5:12" s="269" customFormat="1" ht="12.75" customHeight="1" x14ac:dyDescent="0.2">
      <c r="E145" s="470"/>
      <c r="F145" s="470"/>
      <c r="K145" s="620"/>
      <c r="L145" s="620"/>
    </row>
    <row r="146" spans="5:12" s="269" customFormat="1" ht="12.75" customHeight="1" x14ac:dyDescent="0.2">
      <c r="E146" s="470"/>
      <c r="F146" s="470"/>
      <c r="K146" s="620"/>
      <c r="L146" s="620"/>
    </row>
    <row r="147" spans="5:12" s="269" customFormat="1" ht="12.75" customHeight="1" x14ac:dyDescent="0.2">
      <c r="E147" s="470"/>
      <c r="F147" s="470"/>
      <c r="K147" s="620"/>
      <c r="L147" s="620"/>
    </row>
    <row r="148" spans="5:12" s="269" customFormat="1" ht="12.75" customHeight="1" x14ac:dyDescent="0.2">
      <c r="E148" s="470"/>
      <c r="F148" s="470"/>
      <c r="K148" s="620"/>
      <c r="L148" s="620"/>
    </row>
    <row r="149" spans="5:12" s="269" customFormat="1" ht="12.75" customHeight="1" x14ac:dyDescent="0.2">
      <c r="E149" s="470"/>
      <c r="F149" s="470"/>
      <c r="K149" s="620"/>
      <c r="L149" s="620"/>
    </row>
    <row r="150" spans="5:12" s="269" customFormat="1" ht="12.75" customHeight="1" x14ac:dyDescent="0.2">
      <c r="E150" s="470"/>
      <c r="F150" s="470"/>
      <c r="K150" s="620"/>
      <c r="L150" s="620"/>
    </row>
    <row r="151" spans="5:12" s="269" customFormat="1" ht="12.75" customHeight="1" x14ac:dyDescent="0.2">
      <c r="E151" s="470"/>
      <c r="F151" s="470"/>
      <c r="K151" s="620"/>
      <c r="L151" s="620"/>
    </row>
    <row r="152" spans="5:12" s="269" customFormat="1" ht="12.75" customHeight="1" x14ac:dyDescent="0.2">
      <c r="E152" s="470"/>
      <c r="F152" s="470"/>
      <c r="K152" s="620"/>
      <c r="L152" s="620"/>
    </row>
    <row r="153" spans="5:12" s="269" customFormat="1" ht="12.75" customHeight="1" x14ac:dyDescent="0.2">
      <c r="E153" s="470"/>
      <c r="F153" s="470"/>
      <c r="K153" s="620"/>
      <c r="L153" s="620"/>
    </row>
    <row r="154" spans="5:12" s="269" customFormat="1" ht="12.75" customHeight="1" x14ac:dyDescent="0.2">
      <c r="E154" s="470"/>
      <c r="F154" s="470"/>
      <c r="K154" s="620"/>
      <c r="L154" s="620"/>
    </row>
    <row r="155" spans="5:12" s="269" customFormat="1" ht="12.75" customHeight="1" x14ac:dyDescent="0.2">
      <c r="E155" s="470"/>
      <c r="F155" s="470"/>
      <c r="K155" s="620"/>
      <c r="L155" s="620"/>
    </row>
    <row r="156" spans="5:12" s="269" customFormat="1" ht="12.75" customHeight="1" x14ac:dyDescent="0.2">
      <c r="E156" s="470"/>
      <c r="F156" s="470"/>
      <c r="K156" s="620"/>
      <c r="L156" s="620"/>
    </row>
    <row r="157" spans="5:12" s="269" customFormat="1" ht="12.75" customHeight="1" x14ac:dyDescent="0.2">
      <c r="E157" s="470"/>
      <c r="F157" s="470"/>
      <c r="K157" s="620"/>
      <c r="L157" s="620"/>
    </row>
    <row r="158" spans="5:12" s="269" customFormat="1" ht="12.75" customHeight="1" x14ac:dyDescent="0.2">
      <c r="E158" s="470"/>
      <c r="F158" s="470"/>
      <c r="K158" s="620"/>
      <c r="L158" s="620"/>
    </row>
    <row r="159" spans="5:12" s="269" customFormat="1" ht="12.75" customHeight="1" x14ac:dyDescent="0.2">
      <c r="E159" s="470"/>
      <c r="F159" s="470"/>
      <c r="K159" s="620"/>
      <c r="L159" s="620"/>
    </row>
    <row r="160" spans="5:12" s="269" customFormat="1" ht="12.75" customHeight="1" x14ac:dyDescent="0.2">
      <c r="E160" s="470"/>
      <c r="F160" s="470"/>
      <c r="K160" s="620"/>
      <c r="L160" s="620"/>
    </row>
    <row r="161" spans="5:12" s="269" customFormat="1" ht="12.75" customHeight="1" x14ac:dyDescent="0.2">
      <c r="E161" s="470"/>
      <c r="F161" s="470"/>
      <c r="K161" s="620"/>
      <c r="L161" s="620"/>
    </row>
    <row r="162" spans="5:12" s="269" customFormat="1" ht="12.75" customHeight="1" x14ac:dyDescent="0.2">
      <c r="E162" s="470"/>
      <c r="F162" s="470"/>
      <c r="K162" s="620"/>
      <c r="L162" s="620"/>
    </row>
    <row r="163" spans="5:12" s="269" customFormat="1" ht="12.75" customHeight="1" x14ac:dyDescent="0.2">
      <c r="E163" s="470"/>
      <c r="F163" s="470"/>
      <c r="K163" s="620"/>
      <c r="L163" s="620"/>
    </row>
    <row r="164" spans="5:12" s="269" customFormat="1" ht="12.75" customHeight="1" x14ac:dyDescent="0.2">
      <c r="E164" s="470"/>
      <c r="F164" s="470"/>
      <c r="K164" s="620"/>
      <c r="L164" s="620"/>
    </row>
    <row r="165" spans="5:12" s="269" customFormat="1" ht="12.75" customHeight="1" x14ac:dyDescent="0.2">
      <c r="E165" s="470"/>
      <c r="F165" s="470"/>
      <c r="K165" s="620"/>
      <c r="L165" s="620"/>
    </row>
    <row r="166" spans="5:12" s="269" customFormat="1" ht="12.75" customHeight="1" x14ac:dyDescent="0.2">
      <c r="E166" s="470"/>
      <c r="F166" s="470"/>
      <c r="K166" s="620"/>
      <c r="L166" s="620"/>
    </row>
    <row r="167" spans="5:12" s="269" customFormat="1" ht="12.75" customHeight="1" x14ac:dyDescent="0.2">
      <c r="E167" s="470"/>
      <c r="F167" s="470"/>
      <c r="K167" s="620"/>
      <c r="L167" s="620"/>
    </row>
    <row r="168" spans="5:12" s="269" customFormat="1" ht="12.75" customHeight="1" x14ac:dyDescent="0.2">
      <c r="E168" s="470"/>
      <c r="F168" s="470"/>
      <c r="K168" s="620"/>
      <c r="L168" s="620"/>
    </row>
    <row r="169" spans="5:12" s="269" customFormat="1" ht="12.75" customHeight="1" x14ac:dyDescent="0.2">
      <c r="E169" s="470"/>
      <c r="F169" s="470"/>
      <c r="K169" s="620"/>
      <c r="L169" s="620"/>
    </row>
    <row r="170" spans="5:12" s="269" customFormat="1" ht="12.75" customHeight="1" x14ac:dyDescent="0.2">
      <c r="E170" s="470"/>
      <c r="F170" s="470"/>
      <c r="K170" s="620"/>
      <c r="L170" s="620"/>
    </row>
    <row r="171" spans="5:12" s="269" customFormat="1" ht="12.75" customHeight="1" x14ac:dyDescent="0.2">
      <c r="E171" s="470"/>
      <c r="F171" s="470"/>
      <c r="K171" s="620"/>
      <c r="L171" s="620"/>
    </row>
    <row r="172" spans="5:12" s="269" customFormat="1" ht="12.75" customHeight="1" x14ac:dyDescent="0.2">
      <c r="E172" s="470"/>
      <c r="F172" s="470"/>
      <c r="K172" s="620"/>
      <c r="L172" s="620"/>
    </row>
    <row r="173" spans="5:12" s="269" customFormat="1" ht="12.75" customHeight="1" x14ac:dyDescent="0.2">
      <c r="E173" s="470"/>
      <c r="F173" s="470"/>
      <c r="K173" s="620"/>
      <c r="L173" s="620"/>
    </row>
    <row r="174" spans="5:12" s="269" customFormat="1" ht="12.75" customHeight="1" x14ac:dyDescent="0.2">
      <c r="E174" s="470"/>
      <c r="F174" s="470"/>
      <c r="K174" s="620"/>
      <c r="L174" s="620"/>
    </row>
    <row r="175" spans="5:12" s="269" customFormat="1" ht="12.75" customHeight="1" x14ac:dyDescent="0.2">
      <c r="E175" s="470"/>
      <c r="F175" s="470"/>
      <c r="K175" s="620"/>
      <c r="L175" s="620"/>
    </row>
    <row r="176" spans="5:12" s="269" customFormat="1" ht="12.75" customHeight="1" x14ac:dyDescent="0.2">
      <c r="E176" s="470"/>
      <c r="F176" s="470"/>
      <c r="K176" s="620"/>
      <c r="L176" s="620"/>
    </row>
    <row r="177" spans="5:12" s="269" customFormat="1" ht="12.75" customHeight="1" x14ac:dyDescent="0.2">
      <c r="E177" s="470"/>
      <c r="F177" s="470"/>
      <c r="K177" s="620"/>
      <c r="L177" s="620"/>
    </row>
    <row r="178" spans="5:12" s="269" customFormat="1" ht="12.75" customHeight="1" x14ac:dyDescent="0.2">
      <c r="E178" s="470"/>
      <c r="F178" s="470"/>
      <c r="K178" s="620"/>
      <c r="L178" s="620"/>
    </row>
    <row r="179" spans="5:12" s="269" customFormat="1" ht="12.75" customHeight="1" x14ac:dyDescent="0.2">
      <c r="E179" s="470"/>
      <c r="F179" s="470"/>
      <c r="K179" s="620"/>
      <c r="L179" s="620"/>
    </row>
    <row r="180" spans="5:12" s="269" customFormat="1" ht="12.75" customHeight="1" x14ac:dyDescent="0.2">
      <c r="E180" s="470"/>
      <c r="F180" s="470"/>
      <c r="K180" s="620"/>
      <c r="L180" s="620"/>
    </row>
    <row r="181" spans="5:12" s="269" customFormat="1" ht="12.75" customHeight="1" x14ac:dyDescent="0.2">
      <c r="E181" s="470"/>
      <c r="F181" s="470"/>
      <c r="K181" s="620"/>
      <c r="L181" s="620"/>
    </row>
    <row r="182" spans="5:12" s="269" customFormat="1" ht="12.75" customHeight="1" x14ac:dyDescent="0.2">
      <c r="E182" s="470"/>
      <c r="F182" s="470"/>
      <c r="K182" s="620"/>
      <c r="L182" s="620"/>
    </row>
    <row r="183" spans="5:12" s="269" customFormat="1" ht="12.75" customHeight="1" x14ac:dyDescent="0.2">
      <c r="E183" s="470"/>
      <c r="F183" s="470"/>
      <c r="K183" s="620"/>
      <c r="L183" s="620"/>
    </row>
    <row r="184" spans="5:12" s="269" customFormat="1" ht="12.75" customHeight="1" x14ac:dyDescent="0.2">
      <c r="E184" s="470"/>
      <c r="F184" s="470"/>
      <c r="K184" s="620"/>
      <c r="L184" s="620"/>
    </row>
    <row r="185" spans="5:12" s="269" customFormat="1" ht="12.75" customHeight="1" x14ac:dyDescent="0.2">
      <c r="E185" s="470"/>
      <c r="F185" s="470"/>
      <c r="K185" s="620"/>
      <c r="L185" s="620"/>
    </row>
    <row r="186" spans="5:12" s="269" customFormat="1" ht="12.75" customHeight="1" x14ac:dyDescent="0.2">
      <c r="E186" s="470"/>
      <c r="F186" s="470"/>
      <c r="K186" s="620"/>
      <c r="L186" s="620"/>
    </row>
    <row r="187" spans="5:12" s="269" customFormat="1" ht="12.75" customHeight="1" x14ac:dyDescent="0.2">
      <c r="E187" s="470"/>
      <c r="F187" s="470"/>
      <c r="K187" s="620"/>
      <c r="L187" s="620"/>
    </row>
    <row r="188" spans="5:12" s="269" customFormat="1" ht="12.75" customHeight="1" x14ac:dyDescent="0.2">
      <c r="E188" s="470"/>
      <c r="F188" s="470"/>
      <c r="K188" s="620"/>
      <c r="L188" s="620"/>
    </row>
    <row r="189" spans="5:12" s="269" customFormat="1" ht="12.75" customHeight="1" x14ac:dyDescent="0.2">
      <c r="E189" s="470"/>
      <c r="F189" s="470"/>
      <c r="K189" s="620"/>
      <c r="L189" s="620"/>
    </row>
    <row r="190" spans="5:12" s="269" customFormat="1" ht="12.75" customHeight="1" x14ac:dyDescent="0.2">
      <c r="E190" s="470"/>
      <c r="F190" s="470"/>
      <c r="K190" s="620"/>
      <c r="L190" s="620"/>
    </row>
    <row r="191" spans="5:12" s="269" customFormat="1" ht="12.75" customHeight="1" x14ac:dyDescent="0.2">
      <c r="E191" s="470"/>
      <c r="F191" s="470"/>
      <c r="K191" s="620"/>
      <c r="L191" s="620"/>
    </row>
    <row r="192" spans="5:12" s="269" customFormat="1" ht="12.75" customHeight="1" x14ac:dyDescent="0.2">
      <c r="E192" s="470"/>
      <c r="F192" s="470"/>
      <c r="K192" s="620"/>
      <c r="L192" s="620"/>
    </row>
    <row r="193" spans="5:12" s="269" customFormat="1" ht="12.75" customHeight="1" x14ac:dyDescent="0.2">
      <c r="E193" s="470"/>
      <c r="F193" s="470"/>
      <c r="K193" s="620"/>
      <c r="L193" s="620"/>
    </row>
    <row r="194" spans="5:12" s="269" customFormat="1" ht="12.75" customHeight="1" x14ac:dyDescent="0.2">
      <c r="E194" s="470"/>
      <c r="F194" s="470"/>
      <c r="K194" s="620"/>
      <c r="L194" s="620"/>
    </row>
    <row r="195" spans="5:12" s="269" customFormat="1" ht="12.75" customHeight="1" x14ac:dyDescent="0.2">
      <c r="E195" s="470"/>
      <c r="F195" s="470"/>
      <c r="K195" s="620"/>
      <c r="L195" s="620"/>
    </row>
    <row r="196" spans="5:12" s="269" customFormat="1" ht="12.75" customHeight="1" x14ac:dyDescent="0.2">
      <c r="E196" s="470"/>
      <c r="F196" s="470"/>
      <c r="K196" s="620"/>
      <c r="L196" s="620"/>
    </row>
    <row r="197" spans="5:12" s="269" customFormat="1" ht="12.75" customHeight="1" x14ac:dyDescent="0.2">
      <c r="E197" s="470"/>
      <c r="F197" s="470"/>
      <c r="K197" s="620"/>
      <c r="L197" s="620"/>
    </row>
    <row r="198" spans="5:12" s="269" customFormat="1" ht="12.75" customHeight="1" x14ac:dyDescent="0.2">
      <c r="E198" s="470"/>
      <c r="F198" s="470"/>
      <c r="K198" s="620"/>
      <c r="L198" s="620"/>
    </row>
    <row r="199" spans="5:12" s="269" customFormat="1" ht="12.75" customHeight="1" x14ac:dyDescent="0.2">
      <c r="E199" s="470"/>
      <c r="F199" s="470"/>
      <c r="K199" s="620"/>
      <c r="L199" s="620"/>
    </row>
    <row r="200" spans="5:12" s="269" customFormat="1" ht="12.75" customHeight="1" x14ac:dyDescent="0.2">
      <c r="E200" s="470"/>
      <c r="F200" s="470"/>
      <c r="K200" s="620"/>
      <c r="L200" s="620"/>
    </row>
    <row r="201" spans="5:12" s="269" customFormat="1" ht="12.75" customHeight="1" x14ac:dyDescent="0.2">
      <c r="E201" s="470"/>
      <c r="F201" s="470"/>
      <c r="K201" s="620"/>
      <c r="L201" s="620"/>
    </row>
    <row r="202" spans="5:12" s="269" customFormat="1" ht="12.75" customHeight="1" x14ac:dyDescent="0.2">
      <c r="E202" s="470"/>
      <c r="F202" s="470"/>
      <c r="K202" s="620"/>
      <c r="L202" s="620"/>
    </row>
    <row r="203" spans="5:12" s="269" customFormat="1" ht="12.75" customHeight="1" x14ac:dyDescent="0.2">
      <c r="E203" s="470"/>
      <c r="F203" s="470"/>
      <c r="K203" s="620"/>
      <c r="L203" s="620"/>
    </row>
    <row r="204" spans="5:12" s="269" customFormat="1" ht="12.75" customHeight="1" x14ac:dyDescent="0.2">
      <c r="E204" s="470"/>
      <c r="F204" s="470"/>
      <c r="K204" s="620"/>
      <c r="L204" s="620"/>
    </row>
    <row r="205" spans="5:12" s="269" customFormat="1" ht="12.75" customHeight="1" x14ac:dyDescent="0.2">
      <c r="E205" s="470"/>
      <c r="F205" s="470"/>
      <c r="K205" s="620"/>
      <c r="L205" s="620"/>
    </row>
    <row r="206" spans="5:12" s="269" customFormat="1" ht="12.75" customHeight="1" x14ac:dyDescent="0.2">
      <c r="E206" s="470"/>
      <c r="F206" s="470"/>
      <c r="K206" s="620"/>
      <c r="L206" s="620"/>
    </row>
    <row r="207" spans="5:12" s="269" customFormat="1" ht="12.75" customHeight="1" x14ac:dyDescent="0.2">
      <c r="E207" s="470"/>
      <c r="F207" s="470"/>
      <c r="K207" s="620"/>
      <c r="L207" s="620"/>
    </row>
    <row r="208" spans="5:12" s="269" customFormat="1" ht="12.75" customHeight="1" x14ac:dyDescent="0.2">
      <c r="E208" s="470"/>
      <c r="F208" s="470"/>
      <c r="K208" s="620"/>
      <c r="L208" s="620"/>
    </row>
    <row r="209" spans="5:12" s="269" customFormat="1" ht="12.75" customHeight="1" x14ac:dyDescent="0.2">
      <c r="E209" s="470"/>
      <c r="F209" s="470"/>
      <c r="K209" s="620"/>
      <c r="L209" s="620"/>
    </row>
    <row r="210" spans="5:12" s="269" customFormat="1" ht="12.75" customHeight="1" x14ac:dyDescent="0.2">
      <c r="E210" s="470"/>
      <c r="F210" s="470"/>
      <c r="K210" s="620"/>
      <c r="L210" s="620"/>
    </row>
    <row r="211" spans="5:12" s="269" customFormat="1" ht="12.75" customHeight="1" x14ac:dyDescent="0.2">
      <c r="E211" s="470"/>
      <c r="F211" s="470"/>
      <c r="K211" s="620"/>
      <c r="L211" s="620"/>
    </row>
    <row r="212" spans="5:12" s="269" customFormat="1" ht="12.75" customHeight="1" x14ac:dyDescent="0.2">
      <c r="E212" s="470"/>
      <c r="F212" s="470"/>
      <c r="K212" s="620"/>
      <c r="L212" s="620"/>
    </row>
    <row r="213" spans="5:12" s="269" customFormat="1" ht="12.75" customHeight="1" x14ac:dyDescent="0.2">
      <c r="E213" s="470"/>
      <c r="F213" s="470"/>
      <c r="K213" s="620"/>
      <c r="L213" s="620"/>
    </row>
    <row r="214" spans="5:12" s="269" customFormat="1" ht="12.75" customHeight="1" x14ac:dyDescent="0.2">
      <c r="E214" s="470"/>
      <c r="F214" s="470"/>
      <c r="K214" s="620"/>
      <c r="L214" s="620"/>
    </row>
    <row r="215" spans="5:12" s="269" customFormat="1" ht="12.75" customHeight="1" x14ac:dyDescent="0.2">
      <c r="E215" s="470"/>
      <c r="F215" s="470"/>
      <c r="K215" s="620"/>
      <c r="L215" s="620"/>
    </row>
    <row r="216" spans="5:12" s="269" customFormat="1" ht="12.75" customHeight="1" x14ac:dyDescent="0.2">
      <c r="E216" s="470"/>
      <c r="F216" s="470"/>
      <c r="K216" s="620"/>
      <c r="L216" s="620"/>
    </row>
    <row r="217" spans="5:12" s="269" customFormat="1" ht="12.75" customHeight="1" x14ac:dyDescent="0.2">
      <c r="E217" s="470"/>
      <c r="F217" s="470"/>
      <c r="K217" s="620"/>
      <c r="L217" s="620"/>
    </row>
    <row r="218" spans="5:12" s="269" customFormat="1" ht="12.75" customHeight="1" x14ac:dyDescent="0.2">
      <c r="E218" s="470"/>
      <c r="F218" s="470"/>
      <c r="K218" s="620"/>
      <c r="L218" s="620"/>
    </row>
    <row r="219" spans="5:12" s="269" customFormat="1" ht="12.75" customHeight="1" x14ac:dyDescent="0.2">
      <c r="E219" s="470"/>
      <c r="F219" s="470"/>
      <c r="K219" s="620"/>
      <c r="L219" s="620"/>
    </row>
    <row r="220" spans="5:12" s="269" customFormat="1" ht="12.75" customHeight="1" x14ac:dyDescent="0.2">
      <c r="E220" s="470"/>
      <c r="F220" s="470"/>
      <c r="K220" s="620"/>
      <c r="L220" s="620"/>
    </row>
    <row r="221" spans="5:12" s="269" customFormat="1" ht="12.75" customHeight="1" x14ac:dyDescent="0.2">
      <c r="E221" s="470"/>
      <c r="F221" s="470"/>
      <c r="K221" s="620"/>
      <c r="L221" s="620"/>
    </row>
    <row r="222" spans="5:12" s="269" customFormat="1" ht="12.75" customHeight="1" x14ac:dyDescent="0.2">
      <c r="E222" s="470"/>
      <c r="F222" s="470"/>
      <c r="K222" s="620"/>
      <c r="L222" s="620"/>
    </row>
    <row r="223" spans="5:12" s="269" customFormat="1" ht="12.75" customHeight="1" x14ac:dyDescent="0.2">
      <c r="E223" s="470"/>
      <c r="F223" s="470"/>
      <c r="K223" s="620"/>
      <c r="L223" s="620"/>
    </row>
    <row r="224" spans="5:12" s="269" customFormat="1" ht="12.75" customHeight="1" x14ac:dyDescent="0.2">
      <c r="E224" s="470"/>
      <c r="F224" s="470"/>
      <c r="K224" s="620"/>
      <c r="L224" s="620"/>
    </row>
    <row r="225" spans="5:12" s="269" customFormat="1" ht="12.75" customHeight="1" x14ac:dyDescent="0.2">
      <c r="E225" s="470"/>
      <c r="F225" s="470"/>
      <c r="K225" s="620"/>
      <c r="L225" s="620"/>
    </row>
    <row r="226" spans="5:12" s="269" customFormat="1" ht="12.75" customHeight="1" x14ac:dyDescent="0.2">
      <c r="E226" s="470"/>
      <c r="F226" s="470"/>
      <c r="K226" s="620"/>
      <c r="L226" s="620"/>
    </row>
    <row r="227" spans="5:12" s="269" customFormat="1" ht="12.75" customHeight="1" x14ac:dyDescent="0.2">
      <c r="E227" s="470"/>
      <c r="F227" s="470"/>
      <c r="K227" s="620"/>
      <c r="L227" s="620"/>
    </row>
    <row r="228" spans="5:12" s="269" customFormat="1" ht="12.75" customHeight="1" x14ac:dyDescent="0.2">
      <c r="E228" s="470"/>
      <c r="F228" s="470"/>
      <c r="K228" s="620"/>
      <c r="L228" s="620"/>
    </row>
    <row r="229" spans="5:12" s="269" customFormat="1" ht="12.75" customHeight="1" x14ac:dyDescent="0.2">
      <c r="E229" s="470"/>
      <c r="F229" s="470"/>
      <c r="K229" s="620"/>
      <c r="L229" s="620"/>
    </row>
    <row r="230" spans="5:12" s="269" customFormat="1" ht="12.75" customHeight="1" x14ac:dyDescent="0.2">
      <c r="E230" s="470"/>
      <c r="F230" s="470"/>
      <c r="K230" s="620"/>
      <c r="L230" s="620"/>
    </row>
    <row r="231" spans="5:12" s="269" customFormat="1" ht="12.75" customHeight="1" x14ac:dyDescent="0.2">
      <c r="E231" s="470"/>
      <c r="F231" s="470"/>
      <c r="K231" s="620"/>
      <c r="L231" s="620"/>
    </row>
    <row r="232" spans="5:12" s="269" customFormat="1" ht="12.75" customHeight="1" x14ac:dyDescent="0.2">
      <c r="E232" s="470"/>
      <c r="F232" s="470"/>
      <c r="K232" s="620"/>
      <c r="L232" s="620"/>
    </row>
    <row r="233" spans="5:12" s="269" customFormat="1" ht="12.75" customHeight="1" x14ac:dyDescent="0.2">
      <c r="E233" s="470"/>
      <c r="F233" s="470"/>
      <c r="K233" s="620"/>
      <c r="L233" s="620"/>
    </row>
    <row r="234" spans="5:12" s="269" customFormat="1" ht="12.75" customHeight="1" x14ac:dyDescent="0.2">
      <c r="E234" s="470"/>
      <c r="F234" s="470"/>
      <c r="K234" s="620"/>
      <c r="L234" s="620"/>
    </row>
    <row r="235" spans="5:12" s="269" customFormat="1" ht="12.75" customHeight="1" x14ac:dyDescent="0.2">
      <c r="E235" s="470"/>
      <c r="F235" s="470"/>
      <c r="K235" s="620"/>
      <c r="L235" s="620"/>
    </row>
    <row r="236" spans="5:12" s="269" customFormat="1" ht="12.75" customHeight="1" x14ac:dyDescent="0.2">
      <c r="E236" s="470"/>
      <c r="F236" s="470"/>
      <c r="K236" s="620"/>
      <c r="L236" s="620"/>
    </row>
    <row r="237" spans="5:12" s="269" customFormat="1" ht="12.75" customHeight="1" x14ac:dyDescent="0.2">
      <c r="E237" s="470"/>
      <c r="F237" s="470"/>
      <c r="K237" s="620"/>
      <c r="L237" s="620"/>
    </row>
    <row r="238" spans="5:12" s="269" customFormat="1" ht="12.75" customHeight="1" x14ac:dyDescent="0.2">
      <c r="E238" s="470"/>
      <c r="F238" s="470"/>
      <c r="K238" s="620"/>
      <c r="L238" s="620"/>
    </row>
    <row r="239" spans="5:12" s="269" customFormat="1" ht="12.75" customHeight="1" x14ac:dyDescent="0.2">
      <c r="E239" s="470"/>
      <c r="F239" s="470"/>
      <c r="K239" s="620"/>
      <c r="L239" s="620"/>
    </row>
    <row r="240" spans="5:12" s="269" customFormat="1" ht="12.75" customHeight="1" x14ac:dyDescent="0.2">
      <c r="E240" s="470"/>
      <c r="F240" s="470"/>
      <c r="K240" s="620"/>
      <c r="L240" s="620"/>
    </row>
    <row r="241" spans="5:12" s="269" customFormat="1" ht="12.75" customHeight="1" x14ac:dyDescent="0.2">
      <c r="E241" s="470"/>
      <c r="F241" s="470"/>
      <c r="K241" s="620"/>
      <c r="L241" s="620"/>
    </row>
    <row r="242" spans="5:12" s="269" customFormat="1" ht="12.75" customHeight="1" x14ac:dyDescent="0.2">
      <c r="E242" s="470"/>
      <c r="F242" s="470"/>
      <c r="K242" s="620"/>
      <c r="L242" s="620"/>
    </row>
    <row r="243" spans="5:12" s="269" customFormat="1" ht="12.75" customHeight="1" x14ac:dyDescent="0.2">
      <c r="E243" s="470"/>
      <c r="F243" s="470"/>
      <c r="K243" s="620"/>
      <c r="L243" s="620"/>
    </row>
    <row r="244" spans="5:12" s="269" customFormat="1" ht="12.75" customHeight="1" x14ac:dyDescent="0.2">
      <c r="E244" s="470"/>
      <c r="F244" s="470"/>
      <c r="K244" s="620"/>
      <c r="L244" s="620"/>
    </row>
    <row r="245" spans="5:12" s="269" customFormat="1" ht="12.75" customHeight="1" x14ac:dyDescent="0.2">
      <c r="E245" s="470"/>
      <c r="F245" s="470"/>
      <c r="K245" s="620"/>
      <c r="L245" s="620"/>
    </row>
    <row r="246" spans="5:12" s="269" customFormat="1" ht="12.75" customHeight="1" x14ac:dyDescent="0.2">
      <c r="E246" s="470"/>
      <c r="F246" s="470"/>
      <c r="K246" s="620"/>
      <c r="L246" s="620"/>
    </row>
    <row r="247" spans="5:12" s="269" customFormat="1" ht="12.75" customHeight="1" x14ac:dyDescent="0.2">
      <c r="E247" s="470"/>
      <c r="F247" s="470"/>
      <c r="K247" s="620"/>
      <c r="L247" s="620"/>
    </row>
    <row r="248" spans="5:12" s="269" customFormat="1" ht="12.75" customHeight="1" x14ac:dyDescent="0.2">
      <c r="E248" s="470"/>
      <c r="F248" s="470"/>
      <c r="K248" s="620"/>
      <c r="L248" s="620"/>
    </row>
    <row r="249" spans="5:12" s="269" customFormat="1" ht="12.75" customHeight="1" x14ac:dyDescent="0.2">
      <c r="E249" s="470"/>
      <c r="F249" s="470"/>
      <c r="K249" s="620"/>
      <c r="L249" s="620"/>
    </row>
    <row r="250" spans="5:12" s="269" customFormat="1" ht="12.75" customHeight="1" x14ac:dyDescent="0.2">
      <c r="E250" s="470"/>
      <c r="F250" s="470"/>
      <c r="K250" s="620"/>
      <c r="L250" s="620"/>
    </row>
    <row r="251" spans="5:12" s="269" customFormat="1" ht="12.75" customHeight="1" x14ac:dyDescent="0.2">
      <c r="E251" s="470"/>
      <c r="F251" s="470"/>
      <c r="K251" s="620"/>
      <c r="L251" s="620"/>
    </row>
    <row r="252" spans="5:12" s="269" customFormat="1" ht="12.75" customHeight="1" x14ac:dyDescent="0.2">
      <c r="E252" s="470"/>
      <c r="F252" s="470"/>
      <c r="K252" s="620"/>
      <c r="L252" s="620"/>
    </row>
    <row r="253" spans="5:12" s="269" customFormat="1" ht="12.75" customHeight="1" x14ac:dyDescent="0.2">
      <c r="E253" s="470"/>
      <c r="F253" s="470"/>
      <c r="K253" s="620"/>
      <c r="L253" s="620"/>
    </row>
    <row r="254" spans="5:12" s="269" customFormat="1" ht="12.75" customHeight="1" x14ac:dyDescent="0.2">
      <c r="E254" s="470"/>
      <c r="F254" s="470"/>
      <c r="K254" s="620"/>
      <c r="L254" s="620"/>
    </row>
    <row r="255" spans="5:12" s="269" customFormat="1" ht="12.75" customHeight="1" x14ac:dyDescent="0.2">
      <c r="E255" s="470"/>
      <c r="F255" s="470"/>
      <c r="K255" s="620"/>
      <c r="L255" s="620"/>
    </row>
    <row r="256" spans="5:12" s="269" customFormat="1" ht="12.75" customHeight="1" x14ac:dyDescent="0.2">
      <c r="E256" s="470"/>
      <c r="F256" s="470"/>
      <c r="K256" s="620"/>
      <c r="L256" s="620"/>
    </row>
    <row r="257" spans="5:12" s="269" customFormat="1" ht="12.75" customHeight="1" x14ac:dyDescent="0.2">
      <c r="E257" s="470"/>
      <c r="F257" s="470"/>
      <c r="K257" s="620"/>
      <c r="L257" s="620"/>
    </row>
    <row r="258" spans="5:12" s="269" customFormat="1" ht="12.75" customHeight="1" x14ac:dyDescent="0.2">
      <c r="E258" s="470"/>
      <c r="F258" s="470"/>
      <c r="K258" s="620"/>
      <c r="L258" s="620"/>
    </row>
    <row r="259" spans="5:12" s="269" customFormat="1" ht="12.75" customHeight="1" x14ac:dyDescent="0.2">
      <c r="E259" s="470"/>
      <c r="F259" s="470"/>
      <c r="K259" s="620"/>
      <c r="L259" s="620"/>
    </row>
    <row r="260" spans="5:12" s="269" customFormat="1" ht="12.75" customHeight="1" x14ac:dyDescent="0.2">
      <c r="E260" s="470"/>
      <c r="F260" s="470"/>
      <c r="K260" s="620"/>
      <c r="L260" s="620"/>
    </row>
    <row r="261" spans="5:12" s="269" customFormat="1" ht="12.75" customHeight="1" x14ac:dyDescent="0.2">
      <c r="E261" s="470"/>
      <c r="F261" s="470"/>
      <c r="K261" s="620"/>
      <c r="L261" s="620"/>
    </row>
    <row r="262" spans="5:12" s="269" customFormat="1" ht="12.75" customHeight="1" x14ac:dyDescent="0.2">
      <c r="E262" s="470"/>
      <c r="F262" s="470"/>
      <c r="K262" s="620"/>
      <c r="L262" s="620"/>
    </row>
    <row r="263" spans="5:12" s="269" customFormat="1" ht="12.75" customHeight="1" x14ac:dyDescent="0.2">
      <c r="E263" s="470"/>
      <c r="F263" s="470"/>
      <c r="K263" s="620"/>
      <c r="L263" s="620"/>
    </row>
    <row r="264" spans="5:12" s="269" customFormat="1" ht="12.75" customHeight="1" x14ac:dyDescent="0.2">
      <c r="E264" s="470"/>
      <c r="F264" s="470"/>
      <c r="K264" s="620"/>
      <c r="L264" s="620"/>
    </row>
    <row r="265" spans="5:12" s="269" customFormat="1" ht="12.75" customHeight="1" x14ac:dyDescent="0.2">
      <c r="E265" s="470"/>
      <c r="F265" s="470"/>
      <c r="K265" s="620"/>
      <c r="L265" s="620"/>
    </row>
    <row r="266" spans="5:12" s="269" customFormat="1" ht="12.75" customHeight="1" x14ac:dyDescent="0.2">
      <c r="E266" s="470"/>
      <c r="F266" s="470"/>
      <c r="K266" s="620"/>
      <c r="L266" s="620"/>
    </row>
    <row r="267" spans="5:12" s="269" customFormat="1" ht="12.75" customHeight="1" x14ac:dyDescent="0.2">
      <c r="E267" s="470"/>
      <c r="F267" s="470"/>
      <c r="K267" s="620"/>
      <c r="L267" s="620"/>
    </row>
    <row r="268" spans="5:12" s="269" customFormat="1" ht="12.75" customHeight="1" x14ac:dyDescent="0.2">
      <c r="E268" s="470"/>
      <c r="F268" s="470"/>
      <c r="K268" s="620"/>
      <c r="L268" s="620"/>
    </row>
    <row r="269" spans="5:12" s="269" customFormat="1" ht="12.75" customHeight="1" x14ac:dyDescent="0.2">
      <c r="E269" s="470"/>
      <c r="F269" s="470"/>
      <c r="K269" s="620"/>
      <c r="L269" s="620"/>
    </row>
    <row r="270" spans="5:12" s="269" customFormat="1" ht="12.75" customHeight="1" x14ac:dyDescent="0.2">
      <c r="E270" s="470"/>
      <c r="F270" s="470"/>
      <c r="K270" s="620"/>
      <c r="L270" s="620"/>
    </row>
    <row r="271" spans="5:12" s="269" customFormat="1" ht="12.75" customHeight="1" x14ac:dyDescent="0.2">
      <c r="E271" s="470"/>
      <c r="F271" s="470"/>
      <c r="K271" s="620"/>
      <c r="L271" s="620"/>
    </row>
    <row r="272" spans="5:12" s="269" customFormat="1" ht="12.75" customHeight="1" x14ac:dyDescent="0.2">
      <c r="E272" s="470"/>
      <c r="F272" s="470"/>
      <c r="K272" s="620"/>
      <c r="L272" s="620"/>
    </row>
    <row r="273" spans="5:12" s="269" customFormat="1" ht="12.75" customHeight="1" x14ac:dyDescent="0.2">
      <c r="E273" s="470"/>
      <c r="F273" s="470"/>
      <c r="K273" s="620"/>
      <c r="L273" s="620"/>
    </row>
    <row r="274" spans="5:12" s="269" customFormat="1" ht="12.75" customHeight="1" x14ac:dyDescent="0.2">
      <c r="E274" s="470"/>
      <c r="F274" s="470"/>
      <c r="K274" s="620"/>
      <c r="L274" s="620"/>
    </row>
    <row r="275" spans="5:12" s="269" customFormat="1" ht="12.75" customHeight="1" x14ac:dyDescent="0.2">
      <c r="E275" s="470"/>
      <c r="F275" s="470"/>
      <c r="K275" s="620"/>
      <c r="L275" s="620"/>
    </row>
    <row r="276" spans="5:12" s="269" customFormat="1" ht="12.75" customHeight="1" x14ac:dyDescent="0.2">
      <c r="E276" s="470"/>
      <c r="F276" s="470"/>
      <c r="K276" s="620"/>
      <c r="L276" s="620"/>
    </row>
    <row r="277" spans="5:12" s="269" customFormat="1" ht="12.75" customHeight="1" x14ac:dyDescent="0.2">
      <c r="E277" s="470"/>
      <c r="F277" s="470"/>
      <c r="K277" s="620"/>
      <c r="L277" s="620"/>
    </row>
    <row r="278" spans="5:12" s="269" customFormat="1" ht="12.75" customHeight="1" x14ac:dyDescent="0.2">
      <c r="E278" s="470"/>
      <c r="F278" s="470"/>
      <c r="K278" s="620"/>
      <c r="L278" s="620"/>
    </row>
    <row r="279" spans="5:12" s="269" customFormat="1" ht="12.75" customHeight="1" x14ac:dyDescent="0.2">
      <c r="E279" s="470"/>
      <c r="F279" s="470"/>
      <c r="K279" s="620"/>
      <c r="L279" s="620"/>
    </row>
    <row r="280" spans="5:12" s="269" customFormat="1" ht="12.75" customHeight="1" x14ac:dyDescent="0.2">
      <c r="E280" s="470"/>
      <c r="F280" s="470"/>
      <c r="K280" s="620"/>
      <c r="L280" s="620"/>
    </row>
    <row r="281" spans="5:12" s="269" customFormat="1" ht="12.75" customHeight="1" x14ac:dyDescent="0.2">
      <c r="E281" s="470"/>
      <c r="F281" s="470"/>
      <c r="K281" s="620"/>
      <c r="L281" s="620"/>
    </row>
    <row r="282" spans="5:12" s="269" customFormat="1" ht="12.75" customHeight="1" x14ac:dyDescent="0.2">
      <c r="E282" s="470"/>
      <c r="F282" s="470"/>
      <c r="K282" s="620"/>
      <c r="L282" s="620"/>
    </row>
    <row r="283" spans="5:12" s="269" customFormat="1" ht="12.75" customHeight="1" x14ac:dyDescent="0.2">
      <c r="E283" s="470"/>
      <c r="F283" s="470"/>
      <c r="K283" s="620"/>
      <c r="L283" s="620"/>
    </row>
    <row r="284" spans="5:12" s="269" customFormat="1" ht="12.75" customHeight="1" x14ac:dyDescent="0.2">
      <c r="E284" s="470"/>
      <c r="F284" s="470"/>
      <c r="K284" s="620"/>
      <c r="L284" s="620"/>
    </row>
    <row r="285" spans="5:12" s="269" customFormat="1" ht="12.75" customHeight="1" x14ac:dyDescent="0.2">
      <c r="E285" s="470"/>
      <c r="F285" s="470"/>
      <c r="K285" s="620"/>
      <c r="L285" s="620"/>
    </row>
    <row r="286" spans="5:12" s="269" customFormat="1" ht="12.75" customHeight="1" x14ac:dyDescent="0.2">
      <c r="E286" s="470"/>
      <c r="F286" s="470"/>
      <c r="K286" s="620"/>
      <c r="L286" s="620"/>
    </row>
    <row r="287" spans="5:12" s="269" customFormat="1" ht="12.75" customHeight="1" x14ac:dyDescent="0.2">
      <c r="E287" s="470"/>
      <c r="F287" s="470"/>
      <c r="K287" s="620"/>
      <c r="L287" s="620"/>
    </row>
    <row r="288" spans="5:12" s="269" customFormat="1" ht="12.75" customHeight="1" x14ac:dyDescent="0.2">
      <c r="E288" s="470"/>
      <c r="F288" s="470"/>
      <c r="K288" s="620"/>
      <c r="L288" s="620"/>
    </row>
    <row r="289" spans="5:12" s="269" customFormat="1" ht="12.75" customHeight="1" x14ac:dyDescent="0.2">
      <c r="E289" s="470"/>
      <c r="F289" s="470"/>
      <c r="K289" s="620"/>
      <c r="L289" s="620"/>
    </row>
    <row r="290" spans="5:12" s="269" customFormat="1" ht="12.75" customHeight="1" x14ac:dyDescent="0.2">
      <c r="E290" s="470"/>
      <c r="F290" s="470"/>
      <c r="K290" s="620"/>
      <c r="L290" s="620"/>
    </row>
    <row r="291" spans="5:12" s="269" customFormat="1" ht="12.75" customHeight="1" x14ac:dyDescent="0.2">
      <c r="E291" s="470"/>
      <c r="F291" s="470"/>
      <c r="K291" s="620"/>
      <c r="L291" s="620"/>
    </row>
    <row r="292" spans="5:12" s="269" customFormat="1" ht="12.75" customHeight="1" x14ac:dyDescent="0.2">
      <c r="E292" s="470"/>
      <c r="F292" s="470"/>
      <c r="K292" s="620"/>
      <c r="L292" s="620"/>
    </row>
    <row r="293" spans="5:12" s="269" customFormat="1" ht="12.75" customHeight="1" x14ac:dyDescent="0.2">
      <c r="E293" s="470"/>
      <c r="F293" s="470"/>
      <c r="K293" s="620"/>
      <c r="L293" s="620"/>
    </row>
    <row r="294" spans="5:12" s="269" customFormat="1" ht="12.75" customHeight="1" x14ac:dyDescent="0.2">
      <c r="E294" s="470"/>
      <c r="F294" s="470"/>
      <c r="K294" s="620"/>
      <c r="L294" s="620"/>
    </row>
    <row r="295" spans="5:12" s="269" customFormat="1" ht="12.75" customHeight="1" x14ac:dyDescent="0.2">
      <c r="E295" s="470"/>
      <c r="F295" s="470"/>
      <c r="K295" s="620"/>
      <c r="L295" s="620"/>
    </row>
    <row r="296" spans="5:12" s="269" customFormat="1" ht="12.75" customHeight="1" x14ac:dyDescent="0.2">
      <c r="E296" s="470"/>
      <c r="F296" s="470"/>
      <c r="K296" s="620"/>
      <c r="L296" s="620"/>
    </row>
    <row r="297" spans="5:12" s="269" customFormat="1" ht="12.75" customHeight="1" x14ac:dyDescent="0.2">
      <c r="E297" s="470"/>
      <c r="F297" s="470"/>
      <c r="K297" s="620"/>
      <c r="L297" s="620"/>
    </row>
    <row r="298" spans="5:12" s="269" customFormat="1" ht="12.75" customHeight="1" x14ac:dyDescent="0.2">
      <c r="E298" s="470"/>
      <c r="F298" s="470"/>
      <c r="K298" s="620"/>
      <c r="L298" s="620"/>
    </row>
    <row r="299" spans="5:12" s="269" customFormat="1" ht="12.75" customHeight="1" x14ac:dyDescent="0.2">
      <c r="E299" s="470"/>
      <c r="F299" s="470"/>
      <c r="K299" s="620"/>
      <c r="L299" s="620"/>
    </row>
    <row r="300" spans="5:12" s="269" customFormat="1" ht="12.75" customHeight="1" x14ac:dyDescent="0.2">
      <c r="E300" s="470"/>
      <c r="F300" s="470"/>
      <c r="K300" s="620"/>
      <c r="L300" s="620"/>
    </row>
    <row r="301" spans="5:12" s="269" customFormat="1" ht="12.75" customHeight="1" x14ac:dyDescent="0.2">
      <c r="E301" s="470"/>
      <c r="F301" s="470"/>
      <c r="K301" s="620"/>
      <c r="L301" s="620"/>
    </row>
    <row r="302" spans="5:12" s="269" customFormat="1" ht="12.75" customHeight="1" x14ac:dyDescent="0.2">
      <c r="E302" s="470"/>
      <c r="F302" s="470"/>
      <c r="K302" s="620"/>
      <c r="L302" s="620"/>
    </row>
    <row r="303" spans="5:12" s="269" customFormat="1" ht="12.75" customHeight="1" x14ac:dyDescent="0.2">
      <c r="E303" s="470"/>
      <c r="F303" s="470"/>
      <c r="K303" s="620"/>
      <c r="L303" s="620"/>
    </row>
    <row r="304" spans="5:12" s="269" customFormat="1" ht="12.75" customHeight="1" x14ac:dyDescent="0.2">
      <c r="E304" s="470"/>
      <c r="F304" s="470"/>
      <c r="K304" s="620"/>
      <c r="L304" s="620"/>
    </row>
    <row r="305" spans="5:12" s="269" customFormat="1" ht="12.75" customHeight="1" x14ac:dyDescent="0.2">
      <c r="E305" s="470"/>
      <c r="F305" s="470"/>
      <c r="K305" s="620"/>
      <c r="L305" s="620"/>
    </row>
    <row r="306" spans="5:12" s="269" customFormat="1" ht="12.75" customHeight="1" x14ac:dyDescent="0.2">
      <c r="E306" s="470"/>
      <c r="F306" s="470"/>
      <c r="K306" s="620"/>
      <c r="L306" s="620"/>
    </row>
    <row r="307" spans="5:12" s="269" customFormat="1" ht="12.75" customHeight="1" x14ac:dyDescent="0.2">
      <c r="E307" s="470"/>
      <c r="F307" s="470"/>
      <c r="K307" s="620"/>
      <c r="L307" s="620"/>
    </row>
    <row r="308" spans="5:12" s="269" customFormat="1" ht="12.75" customHeight="1" x14ac:dyDescent="0.2">
      <c r="E308" s="470"/>
      <c r="F308" s="470"/>
      <c r="K308" s="620"/>
      <c r="L308" s="620"/>
    </row>
    <row r="309" spans="5:12" s="269" customFormat="1" ht="12.75" customHeight="1" x14ac:dyDescent="0.2">
      <c r="E309" s="470"/>
      <c r="F309" s="470"/>
      <c r="K309" s="620"/>
      <c r="L309" s="620"/>
    </row>
    <row r="310" spans="5:12" s="269" customFormat="1" ht="12.75" customHeight="1" x14ac:dyDescent="0.2">
      <c r="E310" s="470"/>
      <c r="F310" s="470"/>
      <c r="K310" s="620"/>
      <c r="L310" s="620"/>
    </row>
    <row r="311" spans="5:12" s="269" customFormat="1" ht="12.75" customHeight="1" x14ac:dyDescent="0.2">
      <c r="E311" s="470"/>
      <c r="F311" s="470"/>
      <c r="K311" s="620"/>
      <c r="L311" s="620"/>
    </row>
    <row r="312" spans="5:12" s="269" customFormat="1" ht="12.75" customHeight="1" x14ac:dyDescent="0.2">
      <c r="E312" s="470"/>
      <c r="F312" s="470"/>
      <c r="K312" s="620"/>
      <c r="L312" s="620"/>
    </row>
    <row r="313" spans="5:12" s="269" customFormat="1" ht="12.75" customHeight="1" x14ac:dyDescent="0.2">
      <c r="E313" s="470"/>
      <c r="F313" s="470"/>
      <c r="K313" s="620"/>
      <c r="L313" s="620"/>
    </row>
    <row r="314" spans="5:12" s="269" customFormat="1" ht="12.75" customHeight="1" x14ac:dyDescent="0.2">
      <c r="E314" s="470"/>
      <c r="F314" s="470"/>
      <c r="K314" s="620"/>
      <c r="L314" s="620"/>
    </row>
    <row r="315" spans="5:12" s="269" customFormat="1" ht="12.75" customHeight="1" x14ac:dyDescent="0.2">
      <c r="E315" s="470"/>
      <c r="F315" s="470"/>
      <c r="K315" s="620"/>
      <c r="L315" s="620"/>
    </row>
    <row r="316" spans="5:12" s="269" customFormat="1" ht="12.75" customHeight="1" x14ac:dyDescent="0.2">
      <c r="E316" s="470"/>
      <c r="F316" s="470"/>
      <c r="K316" s="620"/>
      <c r="L316" s="620"/>
    </row>
    <row r="317" spans="5:12" s="269" customFormat="1" ht="12.75" customHeight="1" x14ac:dyDescent="0.2">
      <c r="E317" s="470"/>
      <c r="F317" s="470"/>
      <c r="K317" s="620"/>
      <c r="L317" s="620"/>
    </row>
    <row r="318" spans="5:12" s="269" customFormat="1" ht="12.75" customHeight="1" x14ac:dyDescent="0.2">
      <c r="E318" s="470"/>
      <c r="F318" s="470"/>
      <c r="K318" s="620"/>
      <c r="L318" s="620"/>
    </row>
    <row r="319" spans="5:12" s="269" customFormat="1" ht="12.75" customHeight="1" x14ac:dyDescent="0.2">
      <c r="E319" s="470"/>
      <c r="F319" s="470"/>
      <c r="K319" s="620"/>
      <c r="L319" s="620"/>
    </row>
    <row r="320" spans="5:12" s="269" customFormat="1" ht="12.75" customHeight="1" x14ac:dyDescent="0.2">
      <c r="E320" s="470"/>
      <c r="F320" s="470"/>
      <c r="K320" s="620"/>
      <c r="L320" s="620"/>
    </row>
    <row r="321" spans="5:12" s="269" customFormat="1" ht="12.75" customHeight="1" x14ac:dyDescent="0.2">
      <c r="E321" s="470"/>
      <c r="F321" s="470"/>
      <c r="K321" s="620"/>
      <c r="L321" s="620"/>
    </row>
    <row r="322" spans="5:12" s="269" customFormat="1" ht="12.75" customHeight="1" x14ac:dyDescent="0.2">
      <c r="E322" s="470"/>
      <c r="F322" s="470"/>
      <c r="K322" s="620"/>
      <c r="L322" s="620"/>
    </row>
    <row r="323" spans="5:12" s="269" customFormat="1" ht="12.75" customHeight="1" x14ac:dyDescent="0.2">
      <c r="E323" s="470"/>
      <c r="F323" s="470"/>
      <c r="K323" s="620"/>
      <c r="L323" s="620"/>
    </row>
    <row r="324" spans="5:12" s="269" customFormat="1" ht="12.75" customHeight="1" x14ac:dyDescent="0.2">
      <c r="E324" s="470"/>
      <c r="F324" s="470"/>
      <c r="K324" s="620"/>
      <c r="L324" s="620"/>
    </row>
    <row r="325" spans="5:12" s="269" customFormat="1" ht="12.75" customHeight="1" x14ac:dyDescent="0.2">
      <c r="E325" s="470"/>
      <c r="F325" s="470"/>
      <c r="K325" s="620"/>
      <c r="L325" s="620"/>
    </row>
    <row r="326" spans="5:12" s="269" customFormat="1" ht="12.75" customHeight="1" x14ac:dyDescent="0.2">
      <c r="E326" s="470"/>
      <c r="F326" s="470"/>
      <c r="K326" s="620"/>
      <c r="L326" s="620"/>
    </row>
    <row r="327" spans="5:12" s="269" customFormat="1" ht="12.75" customHeight="1" x14ac:dyDescent="0.2">
      <c r="E327" s="470"/>
      <c r="F327" s="470"/>
      <c r="K327" s="620"/>
      <c r="L327" s="620"/>
    </row>
    <row r="328" spans="5:12" s="269" customFormat="1" ht="12.75" customHeight="1" x14ac:dyDescent="0.2">
      <c r="E328" s="470"/>
      <c r="F328" s="470"/>
      <c r="K328" s="620"/>
      <c r="L328" s="620"/>
    </row>
    <row r="329" spans="5:12" s="269" customFormat="1" ht="12.75" customHeight="1" x14ac:dyDescent="0.2">
      <c r="E329" s="470"/>
      <c r="F329" s="470"/>
      <c r="K329" s="620"/>
      <c r="L329" s="620"/>
    </row>
    <row r="330" spans="5:12" s="269" customFormat="1" ht="12.75" customHeight="1" x14ac:dyDescent="0.2">
      <c r="E330" s="470"/>
      <c r="F330" s="470"/>
      <c r="K330" s="620"/>
      <c r="L330" s="620"/>
    </row>
    <row r="331" spans="5:12" s="269" customFormat="1" ht="12.75" customHeight="1" x14ac:dyDescent="0.2">
      <c r="E331" s="470"/>
      <c r="F331" s="470"/>
      <c r="K331" s="620"/>
      <c r="L331" s="620"/>
    </row>
    <row r="332" spans="5:12" s="269" customFormat="1" ht="12.75" customHeight="1" x14ac:dyDescent="0.2">
      <c r="E332" s="470"/>
      <c r="F332" s="470"/>
      <c r="H332" s="103"/>
      <c r="I332" s="103"/>
      <c r="J332" s="103"/>
      <c r="K332" s="620"/>
      <c r="L332" s="620"/>
    </row>
    <row r="333" spans="5:12" s="269" customFormat="1" ht="12.75" customHeight="1" x14ac:dyDescent="0.2">
      <c r="E333" s="470"/>
      <c r="F333" s="470"/>
      <c r="H333" s="103"/>
      <c r="I333" s="103"/>
      <c r="J333" s="103"/>
      <c r="K333" s="620"/>
      <c r="L333" s="620"/>
    </row>
    <row r="334" spans="5:12" s="269" customFormat="1" ht="12.75" customHeight="1" x14ac:dyDescent="0.2">
      <c r="E334" s="470"/>
      <c r="F334" s="470"/>
      <c r="H334" s="103"/>
      <c r="I334" s="103"/>
      <c r="J334" s="103"/>
      <c r="K334" s="620"/>
      <c r="L334" s="620"/>
    </row>
    <row r="335" spans="5:12" s="269" customFormat="1" ht="12.75" customHeight="1" x14ac:dyDescent="0.2">
      <c r="E335" s="470"/>
      <c r="F335" s="470"/>
      <c r="H335" s="103"/>
      <c r="I335" s="103"/>
      <c r="J335" s="103"/>
      <c r="K335" s="620"/>
      <c r="L335" s="620"/>
    </row>
    <row r="336" spans="5:12" s="269" customFormat="1" ht="12.75" customHeight="1" x14ac:dyDescent="0.2">
      <c r="E336" s="470"/>
      <c r="F336" s="470"/>
      <c r="H336" s="103"/>
      <c r="I336" s="103"/>
      <c r="J336" s="103"/>
      <c r="K336" s="620"/>
      <c r="L336" s="620"/>
    </row>
    <row r="337" spans="5:12" s="269" customFormat="1" ht="12.75" customHeight="1" x14ac:dyDescent="0.2">
      <c r="E337" s="470"/>
      <c r="F337" s="470"/>
      <c r="H337" s="103"/>
      <c r="I337" s="103"/>
      <c r="J337" s="103"/>
      <c r="K337" s="620"/>
      <c r="L337" s="620"/>
    </row>
    <row r="338" spans="5:12" s="269" customFormat="1" ht="12.75" customHeight="1" x14ac:dyDescent="0.2">
      <c r="E338" s="470"/>
      <c r="F338" s="470"/>
      <c r="H338" s="103"/>
      <c r="I338" s="103"/>
      <c r="J338" s="103"/>
      <c r="K338" s="620"/>
      <c r="L338" s="620"/>
    </row>
    <row r="339" spans="5:12" s="269" customFormat="1" ht="12.75" customHeight="1" x14ac:dyDescent="0.2">
      <c r="E339" s="470"/>
      <c r="F339" s="470"/>
      <c r="H339" s="103"/>
      <c r="I339" s="103"/>
      <c r="J339" s="103"/>
      <c r="K339" s="620"/>
      <c r="L339" s="620"/>
    </row>
    <row r="340" spans="5:12" s="269" customFormat="1" ht="12.75" customHeight="1" x14ac:dyDescent="0.2">
      <c r="E340" s="470"/>
      <c r="F340" s="470"/>
      <c r="H340" s="103"/>
      <c r="I340" s="103"/>
      <c r="J340" s="103"/>
      <c r="K340" s="620"/>
      <c r="L340" s="620"/>
    </row>
    <row r="341" spans="5:12" s="269" customFormat="1" ht="12.75" customHeight="1" x14ac:dyDescent="0.2">
      <c r="E341" s="470"/>
      <c r="F341" s="470"/>
      <c r="H341" s="103"/>
      <c r="I341" s="103"/>
      <c r="J341" s="103"/>
      <c r="K341" s="620"/>
      <c r="L341" s="620"/>
    </row>
    <row r="342" spans="5:12" s="269" customFormat="1" ht="12.75" customHeight="1" x14ac:dyDescent="0.2">
      <c r="E342" s="470"/>
      <c r="F342" s="470"/>
      <c r="H342" s="103"/>
      <c r="I342" s="103"/>
      <c r="J342" s="103"/>
      <c r="K342" s="620"/>
      <c r="L342" s="620"/>
    </row>
    <row r="343" spans="5:12" s="269" customFormat="1" ht="12.75" customHeight="1" x14ac:dyDescent="0.2">
      <c r="E343" s="470"/>
      <c r="F343" s="470"/>
      <c r="H343" s="103"/>
      <c r="I343" s="103"/>
      <c r="J343" s="103"/>
      <c r="K343" s="620"/>
      <c r="L343" s="620"/>
    </row>
    <row r="344" spans="5:12" s="269" customFormat="1" ht="12.75" customHeight="1" x14ac:dyDescent="0.2">
      <c r="E344" s="470"/>
      <c r="F344" s="470"/>
      <c r="H344" s="103"/>
      <c r="I344" s="103"/>
      <c r="J344" s="103"/>
      <c r="K344" s="620"/>
      <c r="L344" s="620"/>
    </row>
    <row r="345" spans="5:12" s="269" customFormat="1" ht="12.75" customHeight="1" x14ac:dyDescent="0.2">
      <c r="E345" s="470"/>
      <c r="F345" s="470"/>
      <c r="H345" s="103"/>
      <c r="I345" s="103"/>
      <c r="J345" s="103"/>
      <c r="K345" s="620"/>
      <c r="L345" s="620"/>
    </row>
    <row r="346" spans="5:12" s="269" customFormat="1" ht="12.75" customHeight="1" x14ac:dyDescent="0.2">
      <c r="E346" s="470"/>
      <c r="F346" s="470"/>
      <c r="H346" s="103"/>
      <c r="I346" s="103"/>
      <c r="J346" s="103"/>
      <c r="K346" s="620"/>
      <c r="L346" s="620"/>
    </row>
    <row r="347" spans="5:12" s="269" customFormat="1" ht="12.75" customHeight="1" x14ac:dyDescent="0.2">
      <c r="E347" s="470"/>
      <c r="F347" s="470"/>
      <c r="H347" s="103"/>
      <c r="I347" s="103"/>
      <c r="J347" s="103"/>
      <c r="K347" s="620"/>
      <c r="L347" s="620"/>
    </row>
    <row r="348" spans="5:12" s="269" customFormat="1" ht="12.75" customHeight="1" x14ac:dyDescent="0.2">
      <c r="E348" s="470"/>
      <c r="F348" s="470"/>
      <c r="H348" s="103"/>
      <c r="I348" s="103"/>
      <c r="J348" s="103"/>
      <c r="K348" s="620"/>
      <c r="L348" s="620"/>
    </row>
    <row r="349" spans="5:12" s="269" customFormat="1" ht="12.75" customHeight="1" x14ac:dyDescent="0.2">
      <c r="E349" s="470"/>
      <c r="F349" s="470"/>
      <c r="H349" s="103"/>
      <c r="I349" s="103"/>
      <c r="J349" s="103"/>
      <c r="K349" s="620"/>
      <c r="L349" s="620"/>
    </row>
    <row r="350" spans="5:12" s="269" customFormat="1" ht="12.75" customHeight="1" x14ac:dyDescent="0.2">
      <c r="E350" s="470"/>
      <c r="F350" s="470"/>
      <c r="H350" s="103"/>
      <c r="I350" s="103"/>
      <c r="J350" s="103"/>
      <c r="K350" s="620"/>
      <c r="L350" s="620"/>
    </row>
    <row r="351" spans="5:12" s="269" customFormat="1" ht="12.75" customHeight="1" x14ac:dyDescent="0.2">
      <c r="E351" s="470"/>
      <c r="F351" s="470"/>
      <c r="H351" s="103"/>
      <c r="I351" s="103"/>
      <c r="J351" s="103"/>
      <c r="K351" s="620"/>
      <c r="L351" s="620"/>
    </row>
    <row r="352" spans="5:12" s="269" customFormat="1" ht="12.75" customHeight="1" x14ac:dyDescent="0.2">
      <c r="E352" s="470"/>
      <c r="F352" s="470"/>
      <c r="H352" s="103"/>
      <c r="I352" s="103"/>
      <c r="J352" s="103"/>
      <c r="K352" s="620"/>
      <c r="L352" s="620"/>
    </row>
    <row r="353" spans="5:12" s="269" customFormat="1" ht="12.75" customHeight="1" x14ac:dyDescent="0.2">
      <c r="E353" s="470"/>
      <c r="F353" s="470"/>
      <c r="H353" s="103"/>
      <c r="I353" s="103"/>
      <c r="J353" s="103"/>
      <c r="K353" s="620"/>
      <c r="L353" s="620"/>
    </row>
    <row r="354" spans="5:12" s="269" customFormat="1" ht="12.75" customHeight="1" x14ac:dyDescent="0.2">
      <c r="E354" s="470"/>
      <c r="F354" s="470"/>
      <c r="H354" s="103"/>
      <c r="I354" s="103"/>
      <c r="J354" s="103"/>
      <c r="K354" s="620"/>
      <c r="L354" s="620"/>
    </row>
    <row r="355" spans="5:12" s="269" customFormat="1" ht="12.75" customHeight="1" x14ac:dyDescent="0.2">
      <c r="E355" s="470"/>
      <c r="F355" s="470"/>
      <c r="H355" s="103"/>
      <c r="I355" s="103"/>
      <c r="J355" s="103"/>
      <c r="K355" s="620"/>
      <c r="L355" s="620"/>
    </row>
    <row r="356" spans="5:12" s="269" customFormat="1" ht="12.75" customHeight="1" x14ac:dyDescent="0.2">
      <c r="E356" s="470"/>
      <c r="F356" s="470"/>
      <c r="H356" s="103"/>
      <c r="I356" s="103"/>
      <c r="J356" s="103"/>
      <c r="K356" s="620"/>
      <c r="L356" s="620"/>
    </row>
    <row r="357" spans="5:12" s="269" customFormat="1" ht="12.75" customHeight="1" x14ac:dyDescent="0.2">
      <c r="E357" s="470"/>
      <c r="F357" s="470"/>
      <c r="H357" s="103"/>
      <c r="I357" s="103"/>
      <c r="J357" s="103"/>
      <c r="K357" s="620"/>
      <c r="L357" s="620"/>
    </row>
    <row r="358" spans="5:12" s="269" customFormat="1" ht="12.75" customHeight="1" x14ac:dyDescent="0.2">
      <c r="E358" s="470"/>
      <c r="F358" s="470"/>
      <c r="H358" s="103"/>
      <c r="I358" s="103"/>
      <c r="J358" s="103"/>
      <c r="K358" s="620"/>
      <c r="L358" s="620"/>
    </row>
    <row r="359" spans="5:12" s="269" customFormat="1" ht="12.75" customHeight="1" x14ac:dyDescent="0.2">
      <c r="E359" s="470"/>
      <c r="F359" s="470"/>
      <c r="H359" s="103"/>
      <c r="I359" s="103"/>
      <c r="J359" s="103"/>
      <c r="K359" s="620"/>
      <c r="L359" s="620"/>
    </row>
    <row r="360" spans="5:12" s="269" customFormat="1" ht="12.75" customHeight="1" x14ac:dyDescent="0.2">
      <c r="E360" s="470"/>
      <c r="F360" s="470"/>
      <c r="H360" s="103"/>
      <c r="I360" s="103"/>
      <c r="J360" s="103"/>
      <c r="K360" s="620"/>
      <c r="L360" s="620"/>
    </row>
    <row r="361" spans="5:12" s="269" customFormat="1" ht="12.75" customHeight="1" x14ac:dyDescent="0.2">
      <c r="E361" s="470"/>
      <c r="F361" s="470"/>
      <c r="H361" s="103"/>
      <c r="I361" s="103"/>
      <c r="J361" s="103"/>
      <c r="K361" s="620"/>
      <c r="L361" s="620"/>
    </row>
    <row r="362" spans="5:12" s="269" customFormat="1" ht="12.75" customHeight="1" x14ac:dyDescent="0.2">
      <c r="E362" s="470"/>
      <c r="F362" s="470"/>
      <c r="H362" s="103"/>
      <c r="I362" s="103"/>
      <c r="J362" s="103"/>
      <c r="K362" s="620"/>
      <c r="L362" s="620"/>
    </row>
    <row r="363" spans="5:12" s="269" customFormat="1" ht="12.75" customHeight="1" x14ac:dyDescent="0.2">
      <c r="E363" s="470"/>
      <c r="F363" s="470"/>
      <c r="H363" s="103"/>
      <c r="I363" s="103"/>
      <c r="J363" s="103"/>
      <c r="K363" s="620"/>
      <c r="L363" s="620"/>
    </row>
    <row r="364" spans="5:12" s="269" customFormat="1" ht="12.75" customHeight="1" x14ac:dyDescent="0.2">
      <c r="E364" s="470"/>
      <c r="F364" s="470"/>
      <c r="H364" s="103"/>
      <c r="I364" s="103"/>
      <c r="J364" s="103"/>
      <c r="K364" s="620"/>
      <c r="L364" s="620"/>
    </row>
    <row r="365" spans="5:12" s="269" customFormat="1" ht="12.75" customHeight="1" x14ac:dyDescent="0.2">
      <c r="E365" s="470"/>
      <c r="F365" s="470"/>
      <c r="H365" s="103"/>
      <c r="I365" s="103"/>
      <c r="J365" s="103"/>
      <c r="K365" s="620"/>
      <c r="L365" s="620"/>
    </row>
    <row r="366" spans="5:12" s="269" customFormat="1" ht="12.75" customHeight="1" x14ac:dyDescent="0.2">
      <c r="E366" s="470"/>
      <c r="F366" s="470"/>
      <c r="H366" s="103"/>
      <c r="I366" s="103"/>
      <c r="J366" s="103"/>
      <c r="K366" s="620"/>
      <c r="L366" s="620"/>
    </row>
    <row r="367" spans="5:12" s="269" customFormat="1" ht="12.75" customHeight="1" x14ac:dyDescent="0.2">
      <c r="E367" s="470"/>
      <c r="F367" s="470"/>
      <c r="H367" s="103"/>
      <c r="I367" s="103"/>
      <c r="J367" s="103"/>
      <c r="K367" s="620"/>
      <c r="L367" s="620"/>
    </row>
    <row r="368" spans="5:12" s="269" customFormat="1" ht="12.75" customHeight="1" x14ac:dyDescent="0.2">
      <c r="E368" s="470"/>
      <c r="F368" s="470"/>
      <c r="H368" s="103"/>
      <c r="I368" s="103"/>
      <c r="J368" s="103"/>
      <c r="K368" s="620"/>
      <c r="L368" s="620"/>
    </row>
    <row r="369" spans="5:12" s="269" customFormat="1" ht="12.75" customHeight="1" x14ac:dyDescent="0.2">
      <c r="E369" s="470"/>
      <c r="F369" s="470"/>
      <c r="H369" s="103"/>
      <c r="I369" s="103"/>
      <c r="J369" s="103"/>
      <c r="K369" s="620"/>
      <c r="L369" s="620"/>
    </row>
  </sheetData>
  <sheetProtection password="DD3F"/>
  <mergeCells count="14">
    <mergeCell ref="F4:F6"/>
    <mergeCell ref="A4:C6"/>
    <mergeCell ref="D4:D6"/>
    <mergeCell ref="E4:E6"/>
    <mergeCell ref="H4:J6"/>
    <mergeCell ref="G4:G6"/>
    <mergeCell ref="D8:E8"/>
    <mergeCell ref="D18:E18"/>
    <mergeCell ref="D28:E28"/>
    <mergeCell ref="D38:E38"/>
    <mergeCell ref="F16:G16"/>
    <mergeCell ref="F24:G24"/>
    <mergeCell ref="F32:G32"/>
    <mergeCell ref="F8:G8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zoomScaleNormal="100" workbookViewId="0"/>
  </sheetViews>
  <sheetFormatPr baseColWidth="10" defaultRowHeight="12.75" x14ac:dyDescent="0.2"/>
  <cols>
    <col min="1" max="1" width="17.28515625" style="284" customWidth="1"/>
    <col min="2" max="9" width="8.7109375" style="1" customWidth="1"/>
    <col min="10" max="14" width="8.28515625" style="1" customWidth="1"/>
    <col min="15" max="15" width="10" style="1" customWidth="1"/>
    <col min="16" max="16" width="8.28515625" style="1" customWidth="1"/>
    <col min="17" max="17" width="8.5703125" style="1" customWidth="1"/>
    <col min="18" max="18" width="0.85546875" style="1" customWidth="1"/>
    <col min="19" max="19" width="17.28515625" style="1" customWidth="1"/>
    <col min="20" max="21" width="7" style="1" customWidth="1"/>
    <col min="22" max="16384" width="11.42578125" style="1"/>
  </cols>
  <sheetData>
    <row r="1" spans="1:19" ht="15" customHeight="1" x14ac:dyDescent="0.2">
      <c r="A1" s="282" t="s">
        <v>435</v>
      </c>
      <c r="B1" s="2"/>
    </row>
    <row r="2" spans="1:19" ht="15" customHeight="1" x14ac:dyDescent="0.2">
      <c r="A2" s="283" t="s">
        <v>436</v>
      </c>
      <c r="B2" s="3"/>
      <c r="H2" s="298"/>
    </row>
    <row r="3" spans="1:19" ht="15" customHeight="1" x14ac:dyDescent="0.2">
      <c r="A3" s="282" t="s">
        <v>533</v>
      </c>
    </row>
    <row r="4" spans="1:19" ht="15" customHeight="1" x14ac:dyDescent="0.2"/>
    <row r="5" spans="1:19" ht="12" customHeight="1" x14ac:dyDescent="0.2">
      <c r="A5" s="662" t="s">
        <v>303</v>
      </c>
      <c r="B5" s="670" t="s">
        <v>26</v>
      </c>
      <c r="C5" s="671"/>
      <c r="D5" s="672" t="s">
        <v>27</v>
      </c>
      <c r="E5" s="672"/>
      <c r="F5" s="672"/>
      <c r="G5" s="672"/>
      <c r="H5" s="672"/>
      <c r="I5" s="673"/>
      <c r="J5" s="675" t="s">
        <v>28</v>
      </c>
      <c r="K5" s="676"/>
      <c r="L5" s="676"/>
      <c r="M5" s="676"/>
      <c r="N5" s="676"/>
      <c r="O5" s="676"/>
      <c r="P5" s="676"/>
      <c r="Q5" s="676"/>
      <c r="R5" s="670" t="s">
        <v>303</v>
      </c>
      <c r="S5" s="674"/>
    </row>
    <row r="6" spans="1:19" ht="12" customHeight="1" x14ac:dyDescent="0.2">
      <c r="A6" s="663"/>
      <c r="B6" s="666"/>
      <c r="C6" s="666"/>
      <c r="D6" s="665" t="s">
        <v>24</v>
      </c>
      <c r="E6" s="665"/>
      <c r="F6" s="665" t="s">
        <v>9</v>
      </c>
      <c r="G6" s="665"/>
      <c r="H6" s="665" t="s">
        <v>29</v>
      </c>
      <c r="I6" s="669"/>
      <c r="J6" s="663" t="s">
        <v>10</v>
      </c>
      <c r="K6" s="665"/>
      <c r="L6" s="665" t="s">
        <v>297</v>
      </c>
      <c r="M6" s="665"/>
      <c r="N6" s="665" t="s">
        <v>30</v>
      </c>
      <c r="O6" s="665"/>
      <c r="P6" s="665" t="s">
        <v>311</v>
      </c>
      <c r="Q6" s="665"/>
      <c r="R6" s="665"/>
      <c r="S6" s="669"/>
    </row>
    <row r="7" spans="1:19" ht="12" customHeight="1" x14ac:dyDescent="0.2">
      <c r="A7" s="663"/>
      <c r="B7" s="666"/>
      <c r="C7" s="666"/>
      <c r="D7" s="665"/>
      <c r="E7" s="665"/>
      <c r="F7" s="665"/>
      <c r="G7" s="665"/>
      <c r="H7" s="665"/>
      <c r="I7" s="669"/>
      <c r="J7" s="663"/>
      <c r="K7" s="665"/>
      <c r="L7" s="665"/>
      <c r="M7" s="665"/>
      <c r="N7" s="665"/>
      <c r="O7" s="665"/>
      <c r="P7" s="665"/>
      <c r="Q7" s="665"/>
      <c r="R7" s="665"/>
      <c r="S7" s="669"/>
    </row>
    <row r="8" spans="1:19" ht="12" customHeight="1" x14ac:dyDescent="0.2">
      <c r="A8" s="663"/>
      <c r="B8" s="666" t="s">
        <v>22</v>
      </c>
      <c r="C8" s="667" t="s">
        <v>295</v>
      </c>
      <c r="D8" s="666" t="s">
        <v>22</v>
      </c>
      <c r="E8" s="665" t="s">
        <v>25</v>
      </c>
      <c r="F8" s="666" t="s">
        <v>22</v>
      </c>
      <c r="G8" s="665" t="s">
        <v>25</v>
      </c>
      <c r="H8" s="666" t="s">
        <v>22</v>
      </c>
      <c r="I8" s="669" t="s">
        <v>25</v>
      </c>
      <c r="J8" s="664" t="s">
        <v>22</v>
      </c>
      <c r="K8" s="665" t="s">
        <v>25</v>
      </c>
      <c r="L8" s="666" t="s">
        <v>22</v>
      </c>
      <c r="M8" s="665" t="s">
        <v>25</v>
      </c>
      <c r="N8" s="666" t="s">
        <v>308</v>
      </c>
      <c r="O8" s="665" t="s">
        <v>25</v>
      </c>
      <c r="P8" s="666" t="s">
        <v>308</v>
      </c>
      <c r="Q8" s="665" t="s">
        <v>25</v>
      </c>
      <c r="R8" s="665"/>
      <c r="S8" s="669"/>
    </row>
    <row r="9" spans="1:19" ht="12" customHeight="1" x14ac:dyDescent="0.2">
      <c r="A9" s="663"/>
      <c r="B9" s="666"/>
      <c r="C9" s="668"/>
      <c r="D9" s="666"/>
      <c r="E9" s="665"/>
      <c r="F9" s="666"/>
      <c r="G9" s="665"/>
      <c r="H9" s="666"/>
      <c r="I9" s="669"/>
      <c r="J9" s="664"/>
      <c r="K9" s="665"/>
      <c r="L9" s="666"/>
      <c r="M9" s="665"/>
      <c r="N9" s="666"/>
      <c r="O9" s="665"/>
      <c r="P9" s="666"/>
      <c r="Q9" s="665"/>
      <c r="R9" s="665"/>
      <c r="S9" s="669"/>
    </row>
    <row r="10" spans="1:19" ht="12" customHeight="1" x14ac:dyDescent="0.2">
      <c r="A10" s="663"/>
      <c r="B10" s="222" t="s">
        <v>3</v>
      </c>
      <c r="C10" s="223" t="s">
        <v>31</v>
      </c>
      <c r="D10" s="666" t="s">
        <v>3</v>
      </c>
      <c r="E10" s="666"/>
      <c r="F10" s="666"/>
      <c r="G10" s="666"/>
      <c r="H10" s="666"/>
      <c r="I10" s="677"/>
      <c r="J10" s="664" t="s">
        <v>3</v>
      </c>
      <c r="K10" s="678"/>
      <c r="L10" s="678"/>
      <c r="M10" s="678"/>
      <c r="N10" s="678"/>
      <c r="O10" s="678"/>
      <c r="P10" s="678"/>
      <c r="Q10" s="678"/>
      <c r="R10" s="665"/>
      <c r="S10" s="669"/>
    </row>
    <row r="11" spans="1:19" ht="12.75" customHeight="1" x14ac:dyDescent="0.2">
      <c r="A11" s="18"/>
      <c r="B11" s="22"/>
      <c r="C11" s="22"/>
      <c r="D11" s="383"/>
      <c r="E11" s="384"/>
      <c r="F11" s="385"/>
      <c r="G11" s="386"/>
      <c r="H11" s="386"/>
      <c r="I11" s="386"/>
      <c r="J11" s="386"/>
      <c r="K11" s="386"/>
      <c r="L11" s="386"/>
      <c r="M11" s="386"/>
      <c r="N11" s="386"/>
      <c r="O11" s="387"/>
      <c r="P11" s="386"/>
      <c r="Q11" s="388"/>
      <c r="R11" s="22"/>
      <c r="S11" s="22"/>
    </row>
    <row r="12" spans="1:19" s="249" customFormat="1" ht="12.75" customHeight="1" x14ac:dyDescent="0.2">
      <c r="A12" s="23" t="s">
        <v>16</v>
      </c>
      <c r="B12" s="308">
        <v>59</v>
      </c>
      <c r="C12" s="308">
        <v>4114</v>
      </c>
      <c r="D12" s="308">
        <v>42</v>
      </c>
      <c r="E12" s="308">
        <v>4736</v>
      </c>
      <c r="F12" s="308">
        <v>10</v>
      </c>
      <c r="G12" s="308" t="s">
        <v>2</v>
      </c>
      <c r="H12" s="308">
        <v>12</v>
      </c>
      <c r="I12" s="308" t="s">
        <v>2</v>
      </c>
      <c r="J12" s="308">
        <v>8</v>
      </c>
      <c r="K12" s="308">
        <v>49</v>
      </c>
      <c r="L12" s="308">
        <v>19</v>
      </c>
      <c r="M12" s="308">
        <v>327</v>
      </c>
      <c r="N12" s="308">
        <v>15</v>
      </c>
      <c r="O12" s="308" t="s">
        <v>2</v>
      </c>
      <c r="P12" s="308">
        <v>3</v>
      </c>
      <c r="Q12" s="377" t="s">
        <v>2</v>
      </c>
      <c r="R12" s="248"/>
      <c r="S12" s="24" t="s">
        <v>16</v>
      </c>
    </row>
    <row r="13" spans="1:19" s="249" customFormat="1" ht="6" customHeight="1" x14ac:dyDescent="0.2">
      <c r="A13" s="23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89"/>
      <c r="R13" s="248"/>
      <c r="S13" s="24"/>
    </row>
    <row r="14" spans="1:19" s="249" customFormat="1" ht="12.75" customHeight="1" x14ac:dyDescent="0.2">
      <c r="A14" s="23" t="s">
        <v>12</v>
      </c>
      <c r="B14" s="308">
        <v>604</v>
      </c>
      <c r="C14" s="308">
        <v>54131</v>
      </c>
      <c r="D14" s="308">
        <v>502</v>
      </c>
      <c r="E14" s="308">
        <v>61807</v>
      </c>
      <c r="F14" s="308">
        <v>93</v>
      </c>
      <c r="G14" s="308">
        <v>13933</v>
      </c>
      <c r="H14" s="308">
        <v>119</v>
      </c>
      <c r="I14" s="308">
        <v>6586</v>
      </c>
      <c r="J14" s="308">
        <v>61</v>
      </c>
      <c r="K14" s="308">
        <v>533</v>
      </c>
      <c r="L14" s="308">
        <v>173</v>
      </c>
      <c r="M14" s="308">
        <v>1203</v>
      </c>
      <c r="N14" s="308">
        <v>248</v>
      </c>
      <c r="O14" s="308" t="s">
        <v>2</v>
      </c>
      <c r="P14" s="308">
        <v>69</v>
      </c>
      <c r="Q14" s="377">
        <v>1328</v>
      </c>
      <c r="R14" s="248"/>
      <c r="S14" s="24" t="s">
        <v>12</v>
      </c>
    </row>
    <row r="15" spans="1:19" s="249" customFormat="1" ht="12.75" customHeight="1" x14ac:dyDescent="0.2">
      <c r="A15" s="23" t="s">
        <v>13</v>
      </c>
      <c r="B15" s="308">
        <v>700</v>
      </c>
      <c r="C15" s="308">
        <v>78931</v>
      </c>
      <c r="D15" s="308">
        <v>524</v>
      </c>
      <c r="E15" s="308">
        <v>84315</v>
      </c>
      <c r="F15" s="308">
        <v>143</v>
      </c>
      <c r="G15" s="308">
        <v>126371</v>
      </c>
      <c r="H15" s="308">
        <v>215</v>
      </c>
      <c r="I15" s="308">
        <v>10922</v>
      </c>
      <c r="J15" s="308">
        <v>35</v>
      </c>
      <c r="K15" s="308">
        <v>297</v>
      </c>
      <c r="L15" s="308">
        <v>159</v>
      </c>
      <c r="M15" s="308">
        <v>1394</v>
      </c>
      <c r="N15" s="308">
        <v>238</v>
      </c>
      <c r="O15" s="308">
        <v>709468</v>
      </c>
      <c r="P15" s="308">
        <v>76</v>
      </c>
      <c r="Q15" s="377">
        <v>14699</v>
      </c>
      <c r="R15" s="248"/>
      <c r="S15" s="24" t="s">
        <v>13</v>
      </c>
    </row>
    <row r="16" spans="1:19" s="249" customFormat="1" ht="12.75" customHeight="1" x14ac:dyDescent="0.2">
      <c r="A16" s="23" t="s">
        <v>4</v>
      </c>
      <c r="B16" s="308">
        <v>459</v>
      </c>
      <c r="C16" s="308">
        <v>38119</v>
      </c>
      <c r="D16" s="308">
        <v>355</v>
      </c>
      <c r="E16" s="308">
        <v>40575</v>
      </c>
      <c r="F16" s="308">
        <v>68</v>
      </c>
      <c r="G16" s="308">
        <v>54675</v>
      </c>
      <c r="H16" s="308">
        <v>81</v>
      </c>
      <c r="I16" s="308">
        <v>6374</v>
      </c>
      <c r="J16" s="308">
        <v>33</v>
      </c>
      <c r="K16" s="308">
        <v>411</v>
      </c>
      <c r="L16" s="308">
        <v>104</v>
      </c>
      <c r="M16" s="308">
        <v>906</v>
      </c>
      <c r="N16" s="308">
        <v>149</v>
      </c>
      <c r="O16" s="308">
        <v>414057</v>
      </c>
      <c r="P16" s="308">
        <v>41</v>
      </c>
      <c r="Q16" s="377">
        <v>1571</v>
      </c>
      <c r="R16" s="248"/>
      <c r="S16" s="24" t="s">
        <v>4</v>
      </c>
    </row>
    <row r="17" spans="1:19" s="249" customFormat="1" ht="12.75" customHeight="1" x14ac:dyDescent="0.2">
      <c r="A17" s="23" t="s">
        <v>32</v>
      </c>
      <c r="B17" s="308">
        <v>413</v>
      </c>
      <c r="C17" s="308">
        <v>32590</v>
      </c>
      <c r="D17" s="308">
        <v>320</v>
      </c>
      <c r="E17" s="308">
        <v>37198</v>
      </c>
      <c r="F17" s="308">
        <v>91</v>
      </c>
      <c r="G17" s="308">
        <v>28502</v>
      </c>
      <c r="H17" s="308">
        <v>95</v>
      </c>
      <c r="I17" s="308">
        <v>7835</v>
      </c>
      <c r="J17" s="308">
        <v>26</v>
      </c>
      <c r="K17" s="308">
        <v>912</v>
      </c>
      <c r="L17" s="308">
        <v>90</v>
      </c>
      <c r="M17" s="308">
        <v>1069</v>
      </c>
      <c r="N17" s="308">
        <v>156</v>
      </c>
      <c r="O17" s="308">
        <v>89878</v>
      </c>
      <c r="P17" s="308">
        <v>58</v>
      </c>
      <c r="Q17" s="377">
        <v>6274</v>
      </c>
      <c r="R17" s="250"/>
      <c r="S17" s="24" t="s">
        <v>32</v>
      </c>
    </row>
    <row r="18" spans="1:19" s="249" customFormat="1" ht="12.75" customHeight="1" x14ac:dyDescent="0.2">
      <c r="A18" s="23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77"/>
      <c r="R18" s="250"/>
      <c r="S18" s="24"/>
    </row>
    <row r="19" spans="1:19" s="249" customFormat="1" ht="12.75" customHeight="1" x14ac:dyDescent="0.2">
      <c r="A19" s="26" t="s">
        <v>17</v>
      </c>
      <c r="B19" s="308">
        <v>49</v>
      </c>
      <c r="C19" s="308">
        <v>1220</v>
      </c>
      <c r="D19" s="308">
        <v>29</v>
      </c>
      <c r="E19" s="308">
        <v>997</v>
      </c>
      <c r="F19" s="308">
        <v>10</v>
      </c>
      <c r="G19" s="308" t="s">
        <v>2</v>
      </c>
      <c r="H19" s="308">
        <v>10</v>
      </c>
      <c r="I19" s="308">
        <v>1165</v>
      </c>
      <c r="J19" s="308">
        <v>2</v>
      </c>
      <c r="K19" s="308" t="s">
        <v>2</v>
      </c>
      <c r="L19" s="308">
        <v>25</v>
      </c>
      <c r="M19" s="308">
        <v>308</v>
      </c>
      <c r="N19" s="308">
        <v>14</v>
      </c>
      <c r="O19" s="308">
        <v>1062</v>
      </c>
      <c r="P19" s="308">
        <v>4</v>
      </c>
      <c r="Q19" s="377" t="s">
        <v>2</v>
      </c>
      <c r="R19" s="250"/>
      <c r="S19" s="27" t="s">
        <v>17</v>
      </c>
    </row>
    <row r="20" spans="1:19" s="249" customFormat="1" ht="6" customHeight="1" x14ac:dyDescent="0.2">
      <c r="A20" s="23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77"/>
      <c r="R20" s="250"/>
      <c r="S20" s="24"/>
    </row>
    <row r="21" spans="1:19" s="249" customFormat="1" ht="12.75" customHeight="1" x14ac:dyDescent="0.2">
      <c r="A21" s="26" t="s">
        <v>5</v>
      </c>
      <c r="B21" s="308">
        <v>462</v>
      </c>
      <c r="C21" s="308">
        <v>48161</v>
      </c>
      <c r="D21" s="308">
        <v>324</v>
      </c>
      <c r="E21" s="308">
        <v>50434</v>
      </c>
      <c r="F21" s="308">
        <v>75</v>
      </c>
      <c r="G21" s="308">
        <v>83942</v>
      </c>
      <c r="H21" s="308">
        <v>118</v>
      </c>
      <c r="I21" s="308">
        <v>6879</v>
      </c>
      <c r="J21" s="308">
        <v>28</v>
      </c>
      <c r="K21" s="308">
        <v>290</v>
      </c>
      <c r="L21" s="308">
        <v>119</v>
      </c>
      <c r="M21" s="308">
        <v>1150</v>
      </c>
      <c r="N21" s="308">
        <v>162</v>
      </c>
      <c r="O21" s="308">
        <v>247718</v>
      </c>
      <c r="P21" s="308">
        <v>41</v>
      </c>
      <c r="Q21" s="377">
        <v>4757</v>
      </c>
      <c r="R21" s="250"/>
      <c r="S21" s="27" t="s">
        <v>5</v>
      </c>
    </row>
    <row r="22" spans="1:19" s="249" customFormat="1" ht="12.75" customHeight="1" x14ac:dyDescent="0.2">
      <c r="A22" s="26" t="s">
        <v>14</v>
      </c>
      <c r="B22" s="308">
        <v>363</v>
      </c>
      <c r="C22" s="308">
        <v>38589</v>
      </c>
      <c r="D22" s="308">
        <v>258</v>
      </c>
      <c r="E22" s="308">
        <v>43612</v>
      </c>
      <c r="F22" s="308">
        <v>47</v>
      </c>
      <c r="G22" s="308">
        <v>35410</v>
      </c>
      <c r="H22" s="308">
        <v>75</v>
      </c>
      <c r="I22" s="308">
        <v>7790</v>
      </c>
      <c r="J22" s="308">
        <v>25</v>
      </c>
      <c r="K22" s="308">
        <v>346</v>
      </c>
      <c r="L22" s="308">
        <v>87</v>
      </c>
      <c r="M22" s="308">
        <v>768</v>
      </c>
      <c r="N22" s="308">
        <v>101</v>
      </c>
      <c r="O22" s="308">
        <v>141122</v>
      </c>
      <c r="P22" s="308">
        <v>38</v>
      </c>
      <c r="Q22" s="377">
        <v>59041</v>
      </c>
      <c r="R22" s="250"/>
      <c r="S22" s="27" t="s">
        <v>14</v>
      </c>
    </row>
    <row r="23" spans="1:19" s="249" customFormat="1" ht="12.75" customHeight="1" x14ac:dyDescent="0.2">
      <c r="A23" s="26" t="s">
        <v>33</v>
      </c>
      <c r="B23" s="308">
        <v>339</v>
      </c>
      <c r="C23" s="308">
        <v>43265</v>
      </c>
      <c r="D23" s="308">
        <v>221</v>
      </c>
      <c r="E23" s="308">
        <v>34652</v>
      </c>
      <c r="F23" s="308">
        <v>80</v>
      </c>
      <c r="G23" s="308">
        <v>120048</v>
      </c>
      <c r="H23" s="308">
        <v>88</v>
      </c>
      <c r="I23" s="308">
        <v>7567</v>
      </c>
      <c r="J23" s="308">
        <v>18</v>
      </c>
      <c r="K23" s="308">
        <v>425</v>
      </c>
      <c r="L23" s="308">
        <v>80</v>
      </c>
      <c r="M23" s="308">
        <v>857</v>
      </c>
      <c r="N23" s="308">
        <v>99</v>
      </c>
      <c r="O23" s="308">
        <v>1040255</v>
      </c>
      <c r="P23" s="308">
        <v>32</v>
      </c>
      <c r="Q23" s="377">
        <v>593</v>
      </c>
      <c r="R23" s="250"/>
      <c r="S23" s="27" t="s">
        <v>33</v>
      </c>
    </row>
    <row r="24" spans="1:19" s="249" customFormat="1" ht="12.75" customHeight="1" x14ac:dyDescent="0.2">
      <c r="A24" s="26" t="s">
        <v>20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77"/>
      <c r="R24" s="250"/>
      <c r="S24" s="27" t="s">
        <v>20</v>
      </c>
    </row>
    <row r="25" spans="1:19" s="249" customFormat="1" ht="12.75" customHeight="1" x14ac:dyDescent="0.2">
      <c r="A25" s="26" t="s">
        <v>19</v>
      </c>
      <c r="B25" s="308">
        <v>493</v>
      </c>
      <c r="C25" s="308">
        <v>38064</v>
      </c>
      <c r="D25" s="308">
        <v>376</v>
      </c>
      <c r="E25" s="308">
        <v>47979</v>
      </c>
      <c r="F25" s="308">
        <v>77</v>
      </c>
      <c r="G25" s="308">
        <v>4669</v>
      </c>
      <c r="H25" s="308">
        <v>144</v>
      </c>
      <c r="I25" s="308">
        <v>9514</v>
      </c>
      <c r="J25" s="308">
        <v>37</v>
      </c>
      <c r="K25" s="308">
        <v>505</v>
      </c>
      <c r="L25" s="308">
        <v>122</v>
      </c>
      <c r="M25" s="308">
        <v>828</v>
      </c>
      <c r="N25" s="308">
        <v>186</v>
      </c>
      <c r="O25" s="308">
        <v>22309</v>
      </c>
      <c r="P25" s="308">
        <v>38</v>
      </c>
      <c r="Q25" s="377" t="s">
        <v>2</v>
      </c>
      <c r="R25" s="250"/>
      <c r="S25" s="27" t="s">
        <v>19</v>
      </c>
    </row>
    <row r="26" spans="1:19" s="249" customFormat="1" ht="12.75" customHeight="1" x14ac:dyDescent="0.2">
      <c r="A26" s="23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77"/>
      <c r="R26" s="250"/>
      <c r="S26" s="24"/>
    </row>
    <row r="27" spans="1:19" s="249" customFormat="1" ht="12.75" customHeight="1" x14ac:dyDescent="0.2">
      <c r="A27" s="4" t="s">
        <v>18</v>
      </c>
      <c r="B27" s="308">
        <v>21</v>
      </c>
      <c r="C27" s="308">
        <v>2282</v>
      </c>
      <c r="D27" s="308">
        <v>15</v>
      </c>
      <c r="E27" s="308">
        <v>2555</v>
      </c>
      <c r="F27" s="308">
        <v>6</v>
      </c>
      <c r="G27" s="308">
        <v>95</v>
      </c>
      <c r="H27" s="308">
        <v>6</v>
      </c>
      <c r="I27" s="308" t="s">
        <v>2</v>
      </c>
      <c r="J27" s="308">
        <v>3</v>
      </c>
      <c r="K27" s="308" t="s">
        <v>2</v>
      </c>
      <c r="L27" s="308">
        <v>8</v>
      </c>
      <c r="M27" s="308">
        <v>158</v>
      </c>
      <c r="N27" s="308">
        <v>6</v>
      </c>
      <c r="O27" s="308">
        <v>483</v>
      </c>
      <c r="P27" s="308">
        <v>1</v>
      </c>
      <c r="Q27" s="377" t="s">
        <v>2</v>
      </c>
      <c r="R27" s="250"/>
      <c r="S27" s="5" t="s">
        <v>18</v>
      </c>
    </row>
    <row r="28" spans="1:19" s="249" customFormat="1" ht="6" customHeight="1" x14ac:dyDescent="0.2">
      <c r="A28" s="23"/>
      <c r="B28" s="308"/>
      <c r="C28" s="308"/>
      <c r="D28" s="308"/>
      <c r="E28" s="308"/>
      <c r="F28" s="308"/>
      <c r="G28" s="308"/>
      <c r="H28" s="308"/>
      <c r="I28" s="308"/>
      <c r="J28" s="308"/>
      <c r="K28" s="312"/>
      <c r="L28" s="308"/>
      <c r="M28" s="308"/>
      <c r="N28" s="308"/>
      <c r="O28" s="308"/>
      <c r="P28" s="308"/>
      <c r="Q28" s="309"/>
      <c r="R28" s="250"/>
      <c r="S28" s="24"/>
    </row>
    <row r="29" spans="1:19" s="249" customFormat="1" ht="12.75" customHeight="1" x14ac:dyDescent="0.2">
      <c r="A29" s="26" t="s">
        <v>34</v>
      </c>
      <c r="B29" s="308">
        <v>380</v>
      </c>
      <c r="C29" s="308">
        <v>36350</v>
      </c>
      <c r="D29" s="308">
        <v>246</v>
      </c>
      <c r="E29" s="308">
        <v>39189</v>
      </c>
      <c r="F29" s="308">
        <v>99</v>
      </c>
      <c r="G29" s="308">
        <v>55178</v>
      </c>
      <c r="H29" s="308">
        <v>87</v>
      </c>
      <c r="I29" s="308">
        <v>9966</v>
      </c>
      <c r="J29" s="308">
        <v>27</v>
      </c>
      <c r="K29" s="308">
        <v>1046</v>
      </c>
      <c r="L29" s="308">
        <v>83</v>
      </c>
      <c r="M29" s="308">
        <v>858</v>
      </c>
      <c r="N29" s="308">
        <v>113</v>
      </c>
      <c r="O29" s="308">
        <v>184362</v>
      </c>
      <c r="P29" s="308">
        <v>43</v>
      </c>
      <c r="Q29" s="309">
        <v>109471</v>
      </c>
      <c r="R29" s="250"/>
      <c r="S29" s="27" t="s">
        <v>34</v>
      </c>
    </row>
    <row r="30" spans="1:19" s="249" customFormat="1" ht="12.75" customHeight="1" x14ac:dyDescent="0.2">
      <c r="A30" s="26" t="s">
        <v>15</v>
      </c>
      <c r="B30" s="308">
        <v>360</v>
      </c>
      <c r="C30" s="308">
        <v>47104</v>
      </c>
      <c r="D30" s="308">
        <v>215</v>
      </c>
      <c r="E30" s="308">
        <v>37474</v>
      </c>
      <c r="F30" s="308">
        <v>63</v>
      </c>
      <c r="G30" s="308">
        <v>129813</v>
      </c>
      <c r="H30" s="308">
        <v>90</v>
      </c>
      <c r="I30" s="308">
        <v>17182</v>
      </c>
      <c r="J30" s="308">
        <v>22</v>
      </c>
      <c r="K30" s="308">
        <v>2303</v>
      </c>
      <c r="L30" s="308">
        <v>68</v>
      </c>
      <c r="M30" s="308">
        <v>933</v>
      </c>
      <c r="N30" s="308">
        <v>80</v>
      </c>
      <c r="O30" s="308">
        <v>924162</v>
      </c>
      <c r="P30" s="308">
        <v>30</v>
      </c>
      <c r="Q30" s="309">
        <v>98650</v>
      </c>
      <c r="R30" s="250"/>
      <c r="S30" s="27" t="s">
        <v>15</v>
      </c>
    </row>
    <row r="31" spans="1:19" s="249" customFormat="1" ht="12.75" customHeight="1" x14ac:dyDescent="0.2">
      <c r="A31" s="23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9"/>
      <c r="R31" s="250"/>
      <c r="S31" s="24"/>
    </row>
    <row r="32" spans="1:19" s="249" customFormat="1" ht="12.75" customHeight="1" x14ac:dyDescent="0.2">
      <c r="A32" s="28" t="s">
        <v>312</v>
      </c>
      <c r="B32" s="313">
        <v>4702</v>
      </c>
      <c r="C32" s="313">
        <v>462920</v>
      </c>
      <c r="D32" s="313">
        <v>3427</v>
      </c>
      <c r="E32" s="313">
        <v>485523</v>
      </c>
      <c r="F32" s="313">
        <v>862</v>
      </c>
      <c r="G32" s="313">
        <v>654271</v>
      </c>
      <c r="H32" s="313">
        <v>1140</v>
      </c>
      <c r="I32" s="313">
        <v>94584</v>
      </c>
      <c r="J32" s="313">
        <v>325</v>
      </c>
      <c r="K32" s="313">
        <v>7365</v>
      </c>
      <c r="L32" s="313">
        <v>1137</v>
      </c>
      <c r="M32" s="313">
        <v>10759</v>
      </c>
      <c r="N32" s="313">
        <v>1567</v>
      </c>
      <c r="O32" s="313">
        <v>5139371</v>
      </c>
      <c r="P32" s="313">
        <v>474</v>
      </c>
      <c r="Q32" s="313">
        <v>309538</v>
      </c>
      <c r="R32" s="299"/>
      <c r="S32" s="29" t="s">
        <v>312</v>
      </c>
    </row>
    <row r="33" spans="1:20" s="249" customFormat="1" ht="12.75" customHeight="1" x14ac:dyDescent="0.2">
      <c r="A33" s="30" t="s">
        <v>35</v>
      </c>
      <c r="B33" s="308">
        <v>4737</v>
      </c>
      <c r="C33" s="308">
        <v>485902</v>
      </c>
      <c r="D33" s="308">
        <v>3532</v>
      </c>
      <c r="E33" s="308">
        <v>489044</v>
      </c>
      <c r="F33" s="308">
        <v>1116</v>
      </c>
      <c r="G33" s="308">
        <v>658479</v>
      </c>
      <c r="H33" s="308">
        <v>1275</v>
      </c>
      <c r="I33" s="308">
        <v>102176</v>
      </c>
      <c r="J33" s="308">
        <v>367</v>
      </c>
      <c r="K33" s="308">
        <v>7287</v>
      </c>
      <c r="L33" s="308">
        <v>1378</v>
      </c>
      <c r="M33" s="308">
        <v>11772</v>
      </c>
      <c r="N33" s="308">
        <v>1761</v>
      </c>
      <c r="O33" s="308">
        <v>8234943</v>
      </c>
      <c r="P33" s="308">
        <v>495</v>
      </c>
      <c r="Q33" s="309">
        <v>230321</v>
      </c>
      <c r="R33" s="25"/>
      <c r="S33" s="31" t="s">
        <v>35</v>
      </c>
      <c r="T33" s="300"/>
    </row>
    <row r="34" spans="1:20" s="249" customFormat="1" ht="12.75" customHeight="1" x14ac:dyDescent="0.2">
      <c r="A34" s="30" t="s">
        <v>294</v>
      </c>
      <c r="B34" s="308">
        <v>4852</v>
      </c>
      <c r="C34" s="308">
        <v>488663</v>
      </c>
      <c r="D34" s="308">
        <v>3568</v>
      </c>
      <c r="E34" s="308">
        <v>479108</v>
      </c>
      <c r="F34" s="308">
        <v>1220</v>
      </c>
      <c r="G34" s="308">
        <v>607836</v>
      </c>
      <c r="H34" s="308">
        <v>1408</v>
      </c>
      <c r="I34" s="308">
        <v>123611</v>
      </c>
      <c r="J34" s="308" t="s">
        <v>2</v>
      </c>
      <c r="K34" s="308" t="s">
        <v>2</v>
      </c>
      <c r="L34" s="308">
        <v>1528</v>
      </c>
      <c r="M34" s="308">
        <v>12048</v>
      </c>
      <c r="N34" s="308">
        <v>1928</v>
      </c>
      <c r="O34" s="308">
        <v>9153365</v>
      </c>
      <c r="P34" s="308">
        <v>549</v>
      </c>
      <c r="Q34" s="309">
        <v>319461</v>
      </c>
      <c r="R34" s="65"/>
      <c r="S34" s="31" t="s">
        <v>294</v>
      </c>
    </row>
    <row r="35" spans="1:20" s="249" customFormat="1" ht="12.75" customHeight="1" x14ac:dyDescent="0.2">
      <c r="A35" s="30" t="s">
        <v>44</v>
      </c>
      <c r="B35" s="308">
        <v>4899</v>
      </c>
      <c r="C35" s="308">
        <v>516798</v>
      </c>
      <c r="D35" s="308">
        <v>3688</v>
      </c>
      <c r="E35" s="308">
        <v>517803</v>
      </c>
      <c r="F35" s="308">
        <v>1258</v>
      </c>
      <c r="G35" s="308">
        <v>640016</v>
      </c>
      <c r="H35" s="308">
        <v>1311</v>
      </c>
      <c r="I35" s="308">
        <v>140017</v>
      </c>
      <c r="J35" s="308" t="s">
        <v>2</v>
      </c>
      <c r="K35" s="308" t="s">
        <v>2</v>
      </c>
      <c r="L35" s="308">
        <v>1485</v>
      </c>
      <c r="M35" s="308">
        <v>11143</v>
      </c>
      <c r="N35" s="308">
        <v>1958</v>
      </c>
      <c r="O35" s="308">
        <v>7243357</v>
      </c>
      <c r="P35" s="308">
        <v>561</v>
      </c>
      <c r="Q35" s="309">
        <v>287000</v>
      </c>
      <c r="R35" s="57"/>
      <c r="S35" s="31" t="s">
        <v>44</v>
      </c>
    </row>
    <row r="36" spans="1:20" s="249" customFormat="1" ht="12.75" customHeight="1" x14ac:dyDescent="0.2">
      <c r="A36" s="30" t="s">
        <v>45</v>
      </c>
      <c r="B36" s="308">
        <v>5004</v>
      </c>
      <c r="C36" s="308">
        <v>553061</v>
      </c>
      <c r="D36" s="308">
        <v>3899</v>
      </c>
      <c r="E36" s="308">
        <v>576243</v>
      </c>
      <c r="F36" s="308">
        <v>1355</v>
      </c>
      <c r="G36" s="308">
        <v>611310</v>
      </c>
      <c r="H36" s="308">
        <v>1378</v>
      </c>
      <c r="I36" s="308">
        <v>129262</v>
      </c>
      <c r="J36" s="308" t="s">
        <v>2</v>
      </c>
      <c r="K36" s="308" t="s">
        <v>2</v>
      </c>
      <c r="L36" s="308">
        <v>1519</v>
      </c>
      <c r="M36" s="308">
        <v>10237</v>
      </c>
      <c r="N36" s="308">
        <v>2217</v>
      </c>
      <c r="O36" s="308">
        <v>6132454</v>
      </c>
      <c r="P36" s="308">
        <v>660</v>
      </c>
      <c r="Q36" s="309">
        <v>249507</v>
      </c>
      <c r="R36" s="57"/>
      <c r="S36" s="31" t="s">
        <v>45</v>
      </c>
    </row>
    <row r="37" spans="1:20" s="6" customFormat="1" ht="10.5" customHeight="1" x14ac:dyDescent="0.2">
      <c r="A37" s="32"/>
      <c r="B37" s="33"/>
      <c r="C37" s="3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5"/>
      <c r="S37" s="35"/>
    </row>
    <row r="38" spans="1:20" s="6" customFormat="1" ht="10.5" customHeight="1" x14ac:dyDescent="0.2">
      <c r="A38" s="35" t="s">
        <v>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5"/>
      <c r="S38" s="35"/>
    </row>
    <row r="39" spans="1:20" s="6" customFormat="1" ht="10.5" customHeight="1" x14ac:dyDescent="0.2">
      <c r="A39" s="35" t="s">
        <v>296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3"/>
      <c r="P39" s="36"/>
      <c r="Q39" s="33"/>
      <c r="R39" s="35"/>
      <c r="S39" s="35"/>
    </row>
    <row r="40" spans="1:20" s="6" customFormat="1" ht="10.5" customHeight="1" x14ac:dyDescent="0.2">
      <c r="A40" s="35" t="s">
        <v>304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5"/>
      <c r="S40" s="35"/>
    </row>
    <row r="41" spans="1:20" s="6" customFormat="1" ht="10.5" customHeight="1" x14ac:dyDescent="0.2">
      <c r="A41" s="35" t="s">
        <v>309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5"/>
      <c r="S41" s="35"/>
    </row>
    <row r="42" spans="1:20" s="6" customFormat="1" ht="10.5" customHeight="1" x14ac:dyDescent="0.2">
      <c r="A42" s="35" t="s">
        <v>310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5"/>
      <c r="S42" s="35"/>
    </row>
    <row r="48" spans="1:20" x14ac:dyDescent="0.2">
      <c r="A48" s="285"/>
    </row>
  </sheetData>
  <mergeCells count="30">
    <mergeCell ref="R5:S10"/>
    <mergeCell ref="J5:Q5"/>
    <mergeCell ref="D6:E7"/>
    <mergeCell ref="F6:G7"/>
    <mergeCell ref="H6:I7"/>
    <mergeCell ref="P6:Q7"/>
    <mergeCell ref="N8:N9"/>
    <mergeCell ref="O8:O9"/>
    <mergeCell ref="M8:M9"/>
    <mergeCell ref="P8:P9"/>
    <mergeCell ref="Q8:Q9"/>
    <mergeCell ref="N6:O7"/>
    <mergeCell ref="D10:I10"/>
    <mergeCell ref="J10:Q10"/>
    <mergeCell ref="A5:A10"/>
    <mergeCell ref="J8:J9"/>
    <mergeCell ref="K8:K9"/>
    <mergeCell ref="L8:L9"/>
    <mergeCell ref="C8:C9"/>
    <mergeCell ref="D8:D9"/>
    <mergeCell ref="E8:E9"/>
    <mergeCell ref="F8:F9"/>
    <mergeCell ref="G8:G9"/>
    <mergeCell ref="H8:H9"/>
    <mergeCell ref="J6:K7"/>
    <mergeCell ref="I8:I9"/>
    <mergeCell ref="L6:M7"/>
    <mergeCell ref="B5:C7"/>
    <mergeCell ref="D5:I5"/>
    <mergeCell ref="B8:B9"/>
  </mergeCells>
  <phoneticPr fontId="0" type="noConversion"/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zoomScaleNormal="100" workbookViewId="0"/>
  </sheetViews>
  <sheetFormatPr baseColWidth="10" defaultRowHeight="12.75" x14ac:dyDescent="0.2"/>
  <cols>
    <col min="1" max="1" width="17.5703125" style="140" customWidth="1"/>
    <col min="2" max="9" width="8.5703125" style="140" customWidth="1"/>
    <col min="10" max="17" width="8.42578125" style="140" customWidth="1"/>
    <col min="18" max="18" width="0.7109375" style="140" customWidth="1"/>
    <col min="19" max="19" width="17.5703125" style="140" customWidth="1"/>
    <col min="20" max="16384" width="11.42578125" style="140"/>
  </cols>
  <sheetData>
    <row r="1" spans="1:19" ht="15" customHeight="1" x14ac:dyDescent="0.2">
      <c r="A1" s="131" t="s">
        <v>403</v>
      </c>
    </row>
    <row r="2" spans="1:19" ht="15" customHeight="1" x14ac:dyDescent="0.2">
      <c r="A2" s="131" t="s">
        <v>406</v>
      </c>
    </row>
    <row r="3" spans="1:19" ht="15" customHeight="1" x14ac:dyDescent="0.2"/>
    <row r="4" spans="1:19" s="124" customFormat="1" ht="12" customHeight="1" x14ac:dyDescent="0.2">
      <c r="A4" s="945" t="s">
        <v>303</v>
      </c>
      <c r="B4" s="957" t="s">
        <v>6</v>
      </c>
      <c r="C4" s="958"/>
      <c r="D4" s="962" t="s">
        <v>176</v>
      </c>
      <c r="E4" s="963"/>
      <c r="F4" s="963"/>
      <c r="G4" s="963"/>
      <c r="H4" s="963"/>
      <c r="I4" s="964"/>
      <c r="J4" s="955" t="s">
        <v>177</v>
      </c>
      <c r="K4" s="955"/>
      <c r="L4" s="955"/>
      <c r="M4" s="955"/>
      <c r="N4" s="955"/>
      <c r="O4" s="955"/>
      <c r="P4" s="955"/>
      <c r="Q4" s="956"/>
      <c r="R4" s="916" t="s">
        <v>303</v>
      </c>
      <c r="S4" s="949"/>
    </row>
    <row r="5" spans="1:19" s="124" customFormat="1" ht="12" customHeight="1" x14ac:dyDescent="0.2">
      <c r="A5" s="946"/>
      <c r="B5" s="959"/>
      <c r="C5" s="960"/>
      <c r="D5" s="965" t="s">
        <v>178</v>
      </c>
      <c r="E5" s="966"/>
      <c r="F5" s="969" t="s">
        <v>179</v>
      </c>
      <c r="G5" s="970"/>
      <c r="H5" s="969" t="s">
        <v>180</v>
      </c>
      <c r="I5" s="973"/>
      <c r="J5" s="975" t="s">
        <v>181</v>
      </c>
      <c r="K5" s="976"/>
      <c r="L5" s="979" t="s">
        <v>182</v>
      </c>
      <c r="M5" s="979"/>
      <c r="N5" s="981" t="s">
        <v>183</v>
      </c>
      <c r="O5" s="981"/>
      <c r="P5" s="979" t="s">
        <v>184</v>
      </c>
      <c r="Q5" s="979"/>
      <c r="R5" s="950"/>
      <c r="S5" s="951"/>
    </row>
    <row r="6" spans="1:19" s="124" customFormat="1" ht="12" customHeight="1" x14ac:dyDescent="0.2">
      <c r="A6" s="947"/>
      <c r="B6" s="961"/>
      <c r="C6" s="961"/>
      <c r="D6" s="967"/>
      <c r="E6" s="968"/>
      <c r="F6" s="971"/>
      <c r="G6" s="972"/>
      <c r="H6" s="971"/>
      <c r="I6" s="974"/>
      <c r="J6" s="977"/>
      <c r="K6" s="978"/>
      <c r="L6" s="980"/>
      <c r="M6" s="980"/>
      <c r="N6" s="982"/>
      <c r="O6" s="982"/>
      <c r="P6" s="980"/>
      <c r="Q6" s="980"/>
      <c r="R6" s="917"/>
      <c r="S6" s="952"/>
    </row>
    <row r="7" spans="1:19" s="124" customFormat="1" ht="12" customHeight="1" x14ac:dyDescent="0.2">
      <c r="A7" s="948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7" t="s">
        <v>25</v>
      </c>
      <c r="H7" s="357" t="s">
        <v>22</v>
      </c>
      <c r="I7" s="358" t="s">
        <v>25</v>
      </c>
      <c r="J7" s="359" t="s">
        <v>22</v>
      </c>
      <c r="K7" s="357" t="s">
        <v>25</v>
      </c>
      <c r="L7" s="357" t="s">
        <v>22</v>
      </c>
      <c r="M7" s="357" t="s">
        <v>25</v>
      </c>
      <c r="N7" s="357" t="s">
        <v>22</v>
      </c>
      <c r="O7" s="357" t="s">
        <v>25</v>
      </c>
      <c r="P7" s="357" t="s">
        <v>22</v>
      </c>
      <c r="Q7" s="357" t="s">
        <v>25</v>
      </c>
      <c r="R7" s="953"/>
      <c r="S7" s="954"/>
    </row>
    <row r="8" spans="1:19" s="124" customFormat="1" ht="14.1" customHeight="1" x14ac:dyDescent="0.2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3"/>
      <c r="M8" s="142"/>
      <c r="N8" s="142"/>
      <c r="O8" s="144"/>
      <c r="P8" s="142"/>
      <c r="Q8" s="142"/>
      <c r="R8" s="145"/>
      <c r="S8" s="146"/>
    </row>
    <row r="9" spans="1:19" s="124" customFormat="1" ht="14.1" customHeight="1" x14ac:dyDescent="0.2">
      <c r="A9" s="113" t="s">
        <v>16</v>
      </c>
      <c r="B9" s="347">
        <v>42</v>
      </c>
      <c r="C9" s="347">
        <v>4736</v>
      </c>
      <c r="D9" s="349">
        <v>16</v>
      </c>
      <c r="E9" s="349">
        <v>89</v>
      </c>
      <c r="F9" s="349">
        <v>6</v>
      </c>
      <c r="G9" s="349">
        <v>75</v>
      </c>
      <c r="H9" s="349">
        <v>5</v>
      </c>
      <c r="I9" s="381">
        <v>167</v>
      </c>
      <c r="J9" s="349">
        <v>4</v>
      </c>
      <c r="K9" s="349">
        <v>230</v>
      </c>
      <c r="L9" s="349">
        <v>7</v>
      </c>
      <c r="M9" s="349">
        <v>1025</v>
      </c>
      <c r="N9" s="349">
        <v>2</v>
      </c>
      <c r="O9" s="381" t="s">
        <v>2</v>
      </c>
      <c r="P9" s="349">
        <v>2</v>
      </c>
      <c r="Q9" s="381" t="s">
        <v>2</v>
      </c>
      <c r="R9" s="147"/>
      <c r="S9" s="108" t="s">
        <v>16</v>
      </c>
    </row>
    <row r="10" spans="1:19" s="124" customFormat="1" ht="6.95" customHeight="1" x14ac:dyDescent="0.2">
      <c r="A10" s="113"/>
      <c r="B10" s="347"/>
      <c r="C10" s="347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147"/>
      <c r="S10" s="108"/>
    </row>
    <row r="11" spans="1:19" s="124" customFormat="1" ht="14.1" customHeight="1" x14ac:dyDescent="0.2">
      <c r="A11" s="116" t="s">
        <v>12</v>
      </c>
      <c r="B11" s="347">
        <v>502</v>
      </c>
      <c r="C11" s="347">
        <v>61807</v>
      </c>
      <c r="D11" s="349">
        <v>126</v>
      </c>
      <c r="E11" s="349">
        <v>680</v>
      </c>
      <c r="F11" s="349">
        <v>117</v>
      </c>
      <c r="G11" s="349">
        <v>1634</v>
      </c>
      <c r="H11" s="349">
        <v>94</v>
      </c>
      <c r="I11" s="349">
        <v>2796</v>
      </c>
      <c r="J11" s="349">
        <v>56</v>
      </c>
      <c r="K11" s="349">
        <v>4038</v>
      </c>
      <c r="L11" s="349">
        <v>49</v>
      </c>
      <c r="M11" s="349">
        <v>6847</v>
      </c>
      <c r="N11" s="349">
        <v>27</v>
      </c>
      <c r="O11" s="349">
        <v>7747</v>
      </c>
      <c r="P11" s="349">
        <v>33</v>
      </c>
      <c r="Q11" s="349">
        <v>38065</v>
      </c>
      <c r="R11" s="148"/>
      <c r="S11" s="110" t="s">
        <v>12</v>
      </c>
    </row>
    <row r="12" spans="1:19" s="124" customFormat="1" ht="14.1" customHeight="1" x14ac:dyDescent="0.2">
      <c r="A12" s="116" t="s">
        <v>13</v>
      </c>
      <c r="B12" s="347">
        <v>524</v>
      </c>
      <c r="C12" s="347">
        <v>84315</v>
      </c>
      <c r="D12" s="349">
        <v>116</v>
      </c>
      <c r="E12" s="349">
        <v>605</v>
      </c>
      <c r="F12" s="349">
        <v>146</v>
      </c>
      <c r="G12" s="349">
        <v>2019</v>
      </c>
      <c r="H12" s="349">
        <v>94</v>
      </c>
      <c r="I12" s="349">
        <v>2753</v>
      </c>
      <c r="J12" s="349">
        <v>49</v>
      </c>
      <c r="K12" s="349">
        <v>3488</v>
      </c>
      <c r="L12" s="349">
        <v>43</v>
      </c>
      <c r="M12" s="349">
        <v>5737</v>
      </c>
      <c r="N12" s="349">
        <v>28</v>
      </c>
      <c r="O12" s="349">
        <v>8725</v>
      </c>
      <c r="P12" s="349">
        <v>48</v>
      </c>
      <c r="Q12" s="349">
        <v>60988</v>
      </c>
      <c r="R12" s="148"/>
      <c r="S12" s="110" t="s">
        <v>13</v>
      </c>
    </row>
    <row r="13" spans="1:19" s="124" customFormat="1" ht="14.1" customHeight="1" x14ac:dyDescent="0.2">
      <c r="A13" s="116" t="s">
        <v>4</v>
      </c>
      <c r="B13" s="347">
        <v>355</v>
      </c>
      <c r="C13" s="347">
        <v>40575</v>
      </c>
      <c r="D13" s="349">
        <v>86</v>
      </c>
      <c r="E13" s="349">
        <v>494</v>
      </c>
      <c r="F13" s="349">
        <v>97</v>
      </c>
      <c r="G13" s="349">
        <v>1260</v>
      </c>
      <c r="H13" s="349">
        <v>57</v>
      </c>
      <c r="I13" s="349">
        <v>1695</v>
      </c>
      <c r="J13" s="349">
        <v>36</v>
      </c>
      <c r="K13" s="349">
        <v>2566</v>
      </c>
      <c r="L13" s="349">
        <v>38</v>
      </c>
      <c r="M13" s="349">
        <v>5316</v>
      </c>
      <c r="N13" s="349">
        <v>19</v>
      </c>
      <c r="O13" s="349">
        <v>4844</v>
      </c>
      <c r="P13" s="349">
        <v>22</v>
      </c>
      <c r="Q13" s="349">
        <v>24400</v>
      </c>
      <c r="R13" s="148"/>
      <c r="S13" s="110" t="s">
        <v>4</v>
      </c>
    </row>
    <row r="14" spans="1:19" s="124" customFormat="1" ht="14.1" customHeight="1" x14ac:dyDescent="0.2">
      <c r="A14" s="116" t="s">
        <v>32</v>
      </c>
      <c r="B14" s="347">
        <v>320</v>
      </c>
      <c r="C14" s="347">
        <v>37198</v>
      </c>
      <c r="D14" s="349">
        <v>91</v>
      </c>
      <c r="E14" s="349">
        <v>489</v>
      </c>
      <c r="F14" s="349">
        <v>78</v>
      </c>
      <c r="G14" s="349">
        <v>1086</v>
      </c>
      <c r="H14" s="349">
        <v>61</v>
      </c>
      <c r="I14" s="349">
        <v>1748</v>
      </c>
      <c r="J14" s="349">
        <v>24</v>
      </c>
      <c r="K14" s="349">
        <v>1594</v>
      </c>
      <c r="L14" s="349">
        <v>41</v>
      </c>
      <c r="M14" s="349">
        <v>5688</v>
      </c>
      <c r="N14" s="349">
        <v>9</v>
      </c>
      <c r="O14" s="349">
        <v>2375</v>
      </c>
      <c r="P14" s="349">
        <v>16</v>
      </c>
      <c r="Q14" s="349">
        <v>24218</v>
      </c>
      <c r="R14" s="148"/>
      <c r="S14" s="110" t="s">
        <v>32</v>
      </c>
    </row>
    <row r="15" spans="1:19" s="129" customFormat="1" ht="14.1" customHeight="1" x14ac:dyDescent="0.2">
      <c r="A15" s="117"/>
      <c r="B15" s="347"/>
      <c r="C15" s="347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149"/>
      <c r="S15" s="118"/>
    </row>
    <row r="16" spans="1:19" s="124" customFormat="1" ht="14.1" customHeight="1" x14ac:dyDescent="0.2">
      <c r="A16" s="116" t="s">
        <v>17</v>
      </c>
      <c r="B16" s="347">
        <v>29</v>
      </c>
      <c r="C16" s="347">
        <v>997</v>
      </c>
      <c r="D16" s="349">
        <v>6</v>
      </c>
      <c r="E16" s="349">
        <v>22</v>
      </c>
      <c r="F16" s="349">
        <v>13</v>
      </c>
      <c r="G16" s="349">
        <v>178</v>
      </c>
      <c r="H16" s="349">
        <v>6</v>
      </c>
      <c r="I16" s="381" t="s">
        <v>2</v>
      </c>
      <c r="J16" s="349">
        <v>2</v>
      </c>
      <c r="K16" s="381" t="s">
        <v>2</v>
      </c>
      <c r="L16" s="349">
        <v>1</v>
      </c>
      <c r="M16" s="381" t="s">
        <v>2</v>
      </c>
      <c r="N16" s="349">
        <v>1</v>
      </c>
      <c r="O16" s="381" t="s">
        <v>2</v>
      </c>
      <c r="P16" s="381" t="s">
        <v>89</v>
      </c>
      <c r="Q16" s="381" t="s">
        <v>89</v>
      </c>
      <c r="R16" s="148"/>
      <c r="S16" s="110" t="s">
        <v>17</v>
      </c>
    </row>
    <row r="17" spans="1:19" s="124" customFormat="1" ht="6.95" customHeight="1" x14ac:dyDescent="0.2">
      <c r="A17" s="116"/>
      <c r="B17" s="347"/>
      <c r="C17" s="347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148"/>
      <c r="S17" s="110"/>
    </row>
    <row r="18" spans="1:19" s="124" customFormat="1" ht="14.1" customHeight="1" x14ac:dyDescent="0.2">
      <c r="A18" s="116" t="s">
        <v>5</v>
      </c>
      <c r="B18" s="347">
        <v>324</v>
      </c>
      <c r="C18" s="347">
        <v>50434</v>
      </c>
      <c r="D18" s="349">
        <v>85</v>
      </c>
      <c r="E18" s="349">
        <v>403</v>
      </c>
      <c r="F18" s="349">
        <v>77</v>
      </c>
      <c r="G18" s="349">
        <v>1026</v>
      </c>
      <c r="H18" s="349">
        <v>65</v>
      </c>
      <c r="I18" s="349">
        <v>2039</v>
      </c>
      <c r="J18" s="349">
        <v>29</v>
      </c>
      <c r="K18" s="349">
        <v>2072</v>
      </c>
      <c r="L18" s="349">
        <v>21</v>
      </c>
      <c r="M18" s="349">
        <v>2989</v>
      </c>
      <c r="N18" s="349">
        <v>24</v>
      </c>
      <c r="O18" s="349">
        <v>8047</v>
      </c>
      <c r="P18" s="349">
        <v>23</v>
      </c>
      <c r="Q18" s="349">
        <v>33858</v>
      </c>
      <c r="R18" s="148"/>
      <c r="S18" s="110" t="s">
        <v>5</v>
      </c>
    </row>
    <row r="19" spans="1:19" s="124" customFormat="1" ht="14.1" customHeight="1" x14ac:dyDescent="0.2">
      <c r="A19" s="116" t="s">
        <v>14</v>
      </c>
      <c r="B19" s="347">
        <v>258</v>
      </c>
      <c r="C19" s="347">
        <v>43612</v>
      </c>
      <c r="D19" s="349">
        <v>53</v>
      </c>
      <c r="E19" s="349">
        <v>269</v>
      </c>
      <c r="F19" s="349">
        <v>49</v>
      </c>
      <c r="G19" s="349">
        <v>675</v>
      </c>
      <c r="H19" s="349">
        <v>53</v>
      </c>
      <c r="I19" s="349">
        <v>1675</v>
      </c>
      <c r="J19" s="349">
        <v>30</v>
      </c>
      <c r="K19" s="349">
        <v>2033</v>
      </c>
      <c r="L19" s="349">
        <v>29</v>
      </c>
      <c r="M19" s="349">
        <v>3988</v>
      </c>
      <c r="N19" s="349">
        <v>12</v>
      </c>
      <c r="O19" s="349">
        <v>3756</v>
      </c>
      <c r="P19" s="349">
        <v>32</v>
      </c>
      <c r="Q19" s="349">
        <v>31216</v>
      </c>
      <c r="R19" s="148"/>
      <c r="S19" s="110" t="s">
        <v>14</v>
      </c>
    </row>
    <row r="20" spans="1:19" s="124" customFormat="1" ht="14.1" customHeight="1" x14ac:dyDescent="0.2">
      <c r="A20" s="116" t="s">
        <v>33</v>
      </c>
      <c r="B20" s="347">
        <v>221</v>
      </c>
      <c r="C20" s="347">
        <v>34652</v>
      </c>
      <c r="D20" s="349">
        <v>78</v>
      </c>
      <c r="E20" s="349">
        <v>363</v>
      </c>
      <c r="F20" s="349">
        <v>39</v>
      </c>
      <c r="G20" s="349">
        <v>515</v>
      </c>
      <c r="H20" s="349">
        <v>40</v>
      </c>
      <c r="I20" s="349">
        <v>1349</v>
      </c>
      <c r="J20" s="349">
        <v>19</v>
      </c>
      <c r="K20" s="349">
        <v>1294</v>
      </c>
      <c r="L20" s="349">
        <v>14</v>
      </c>
      <c r="M20" s="349">
        <v>1917</v>
      </c>
      <c r="N20" s="349">
        <v>10</v>
      </c>
      <c r="O20" s="349">
        <v>3341</v>
      </c>
      <c r="P20" s="349">
        <v>21</v>
      </c>
      <c r="Q20" s="349">
        <v>25873</v>
      </c>
      <c r="R20" s="148"/>
      <c r="S20" s="110" t="s">
        <v>33</v>
      </c>
    </row>
    <row r="21" spans="1:19" s="124" customFormat="1" ht="14.1" customHeight="1" x14ac:dyDescent="0.2">
      <c r="A21" s="116" t="s">
        <v>20</v>
      </c>
      <c r="I21" s="398"/>
      <c r="J21" s="398"/>
      <c r="K21" s="398"/>
      <c r="L21" s="398"/>
      <c r="M21" s="398"/>
      <c r="N21" s="398"/>
      <c r="O21" s="398"/>
      <c r="P21" s="398"/>
      <c r="Q21" s="398"/>
      <c r="R21" s="148"/>
      <c r="S21" s="110" t="s">
        <v>20</v>
      </c>
    </row>
    <row r="22" spans="1:19" s="124" customFormat="1" ht="14.1" customHeight="1" x14ac:dyDescent="0.2">
      <c r="A22" s="150" t="s">
        <v>19</v>
      </c>
      <c r="B22" s="347">
        <v>376</v>
      </c>
      <c r="C22" s="347">
        <v>47979</v>
      </c>
      <c r="D22" s="349">
        <v>60</v>
      </c>
      <c r="E22" s="349">
        <v>283</v>
      </c>
      <c r="F22" s="349">
        <v>111</v>
      </c>
      <c r="G22" s="349">
        <v>1549</v>
      </c>
      <c r="H22" s="349">
        <v>91</v>
      </c>
      <c r="I22" s="349">
        <v>2733</v>
      </c>
      <c r="J22" s="349">
        <v>28</v>
      </c>
      <c r="K22" s="349">
        <v>2017</v>
      </c>
      <c r="L22" s="349">
        <v>34</v>
      </c>
      <c r="M22" s="349">
        <v>4649</v>
      </c>
      <c r="N22" s="349">
        <v>27</v>
      </c>
      <c r="O22" s="349">
        <v>7914</v>
      </c>
      <c r="P22" s="349">
        <v>25</v>
      </c>
      <c r="Q22" s="349">
        <v>28834</v>
      </c>
      <c r="R22" s="148"/>
      <c r="S22" s="151" t="s">
        <v>19</v>
      </c>
    </row>
    <row r="23" spans="1:19" s="124" customFormat="1" ht="14.1" customHeight="1" x14ac:dyDescent="0.2">
      <c r="A23" s="121"/>
      <c r="B23" s="361"/>
      <c r="C23" s="361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149"/>
      <c r="S23" s="111"/>
    </row>
    <row r="24" spans="1:19" s="124" customFormat="1" ht="14.1" customHeight="1" x14ac:dyDescent="0.2">
      <c r="A24" s="121" t="s">
        <v>18</v>
      </c>
      <c r="B24" s="361">
        <v>15</v>
      </c>
      <c r="C24" s="361">
        <v>2555</v>
      </c>
      <c r="D24" s="349">
        <v>5</v>
      </c>
      <c r="E24" s="349">
        <v>28</v>
      </c>
      <c r="F24" s="349">
        <v>3</v>
      </c>
      <c r="G24" s="349">
        <v>46</v>
      </c>
      <c r="H24" s="349">
        <v>2</v>
      </c>
      <c r="I24" s="381" t="s">
        <v>2</v>
      </c>
      <c r="J24" s="349">
        <v>2</v>
      </c>
      <c r="K24" s="381" t="s">
        <v>2</v>
      </c>
      <c r="L24" s="349">
        <v>1</v>
      </c>
      <c r="M24" s="381" t="s">
        <v>2</v>
      </c>
      <c r="N24" s="349">
        <v>1</v>
      </c>
      <c r="O24" s="381" t="s">
        <v>2</v>
      </c>
      <c r="P24" s="349">
        <v>1</v>
      </c>
      <c r="Q24" s="381" t="s">
        <v>2</v>
      </c>
      <c r="R24" s="149"/>
      <c r="S24" s="111" t="s">
        <v>18</v>
      </c>
    </row>
    <row r="25" spans="1:19" s="124" customFormat="1" ht="6.95" customHeight="1" x14ac:dyDescent="0.2">
      <c r="A25" s="121"/>
      <c r="B25" s="361"/>
      <c r="C25" s="361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149"/>
      <c r="S25" s="111"/>
    </row>
    <row r="26" spans="1:19" s="124" customFormat="1" ht="14.1" customHeight="1" x14ac:dyDescent="0.2">
      <c r="A26" s="116" t="s">
        <v>34</v>
      </c>
      <c r="B26" s="361">
        <v>246</v>
      </c>
      <c r="C26" s="361">
        <v>39189</v>
      </c>
      <c r="D26" s="349">
        <v>66</v>
      </c>
      <c r="E26" s="349">
        <v>316</v>
      </c>
      <c r="F26" s="349">
        <v>56</v>
      </c>
      <c r="G26" s="349">
        <v>765</v>
      </c>
      <c r="H26" s="349">
        <v>48</v>
      </c>
      <c r="I26" s="349">
        <v>1549</v>
      </c>
      <c r="J26" s="349">
        <v>20</v>
      </c>
      <c r="K26" s="349">
        <v>1393</v>
      </c>
      <c r="L26" s="349">
        <v>15</v>
      </c>
      <c r="M26" s="349">
        <v>2071</v>
      </c>
      <c r="N26" s="349">
        <v>21</v>
      </c>
      <c r="O26" s="349">
        <v>7045</v>
      </c>
      <c r="P26" s="349">
        <v>20</v>
      </c>
      <c r="Q26" s="349">
        <v>26050</v>
      </c>
      <c r="R26" s="148"/>
      <c r="S26" s="110" t="s">
        <v>34</v>
      </c>
    </row>
    <row r="27" spans="1:19" s="124" customFormat="1" ht="14.1" customHeight="1" x14ac:dyDescent="0.2">
      <c r="A27" s="116" t="s">
        <v>15</v>
      </c>
      <c r="B27" s="361">
        <v>215</v>
      </c>
      <c r="C27" s="361">
        <v>37474</v>
      </c>
      <c r="D27" s="349">
        <v>47</v>
      </c>
      <c r="E27" s="349">
        <v>206</v>
      </c>
      <c r="F27" s="349">
        <v>39</v>
      </c>
      <c r="G27" s="349">
        <v>513</v>
      </c>
      <c r="H27" s="349">
        <v>54</v>
      </c>
      <c r="I27" s="349">
        <v>1671</v>
      </c>
      <c r="J27" s="349">
        <v>23</v>
      </c>
      <c r="K27" s="349">
        <v>1566</v>
      </c>
      <c r="L27" s="349">
        <v>10</v>
      </c>
      <c r="M27" s="349">
        <v>1435</v>
      </c>
      <c r="N27" s="349">
        <v>14</v>
      </c>
      <c r="O27" s="349">
        <v>4681</v>
      </c>
      <c r="P27" s="349">
        <v>28</v>
      </c>
      <c r="Q27" s="349">
        <v>27402</v>
      </c>
      <c r="R27" s="148"/>
      <c r="S27" s="110" t="s">
        <v>15</v>
      </c>
    </row>
    <row r="28" spans="1:19" s="129" customFormat="1" ht="14.1" customHeight="1" x14ac:dyDescent="0.2">
      <c r="A28" s="119"/>
      <c r="B28" s="361"/>
      <c r="C28" s="361"/>
      <c r="D28" s="243"/>
      <c r="E28" s="243"/>
      <c r="F28" s="241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149"/>
      <c r="S28" s="120"/>
    </row>
    <row r="29" spans="1:19" s="129" customFormat="1" ht="14.1" customHeight="1" x14ac:dyDescent="0.2">
      <c r="A29" s="117" t="s">
        <v>312</v>
      </c>
      <c r="B29" s="362">
        <f>SUM(D29,F29,H29,J29,L29,N29,P29)</f>
        <v>3427</v>
      </c>
      <c r="C29" s="362">
        <v>485523</v>
      </c>
      <c r="D29" s="348">
        <v>835</v>
      </c>
      <c r="E29" s="348">
        <v>4247</v>
      </c>
      <c r="F29" s="348">
        <v>831</v>
      </c>
      <c r="G29" s="348">
        <v>11341</v>
      </c>
      <c r="H29" s="348">
        <v>670</v>
      </c>
      <c r="I29" s="348">
        <v>20441</v>
      </c>
      <c r="J29" s="348">
        <v>322</v>
      </c>
      <c r="K29" s="348">
        <v>22544</v>
      </c>
      <c r="L29" s="348">
        <v>303</v>
      </c>
      <c r="M29" s="348">
        <v>41903</v>
      </c>
      <c r="N29" s="348">
        <v>195</v>
      </c>
      <c r="O29" s="348">
        <v>59663</v>
      </c>
      <c r="P29" s="348">
        <v>271</v>
      </c>
      <c r="Q29" s="348">
        <v>325384</v>
      </c>
      <c r="R29" s="149"/>
      <c r="S29" s="118" t="s">
        <v>312</v>
      </c>
    </row>
    <row r="30" spans="1:19" s="124" customFormat="1" ht="14.1" customHeight="1" x14ac:dyDescent="0.2">
      <c r="A30" s="30" t="s">
        <v>35</v>
      </c>
      <c r="B30" s="347">
        <v>3532</v>
      </c>
      <c r="C30" s="347">
        <v>489044</v>
      </c>
      <c r="D30" s="349">
        <v>810</v>
      </c>
      <c r="E30" s="349">
        <v>4224</v>
      </c>
      <c r="F30" s="349">
        <v>896</v>
      </c>
      <c r="G30" s="349">
        <v>12284</v>
      </c>
      <c r="H30" s="349">
        <v>699</v>
      </c>
      <c r="I30" s="349">
        <v>21796</v>
      </c>
      <c r="J30" s="349">
        <v>338</v>
      </c>
      <c r="K30" s="349">
        <v>24285</v>
      </c>
      <c r="L30" s="349">
        <v>310</v>
      </c>
      <c r="M30" s="349">
        <v>42530</v>
      </c>
      <c r="N30" s="349">
        <v>206</v>
      </c>
      <c r="O30" s="349">
        <v>36342</v>
      </c>
      <c r="P30" s="349">
        <v>273</v>
      </c>
      <c r="Q30" s="349">
        <v>320683</v>
      </c>
      <c r="R30" s="149"/>
      <c r="S30" s="31" t="s">
        <v>35</v>
      </c>
    </row>
    <row r="31" spans="1:19" s="124" customFormat="1" ht="12" x14ac:dyDescent="0.2"/>
    <row r="32" spans="1:19" s="124" customFormat="1" ht="12" x14ac:dyDescent="0.2">
      <c r="C32" s="361"/>
    </row>
    <row r="33" spans="3:3" s="124" customFormat="1" ht="12" x14ac:dyDescent="0.2">
      <c r="C33" s="361"/>
    </row>
    <row r="34" spans="3:3" s="124" customFormat="1" ht="12" x14ac:dyDescent="0.2">
      <c r="C34" s="361"/>
    </row>
  </sheetData>
  <mergeCells count="12">
    <mergeCell ref="A4:A7"/>
    <mergeCell ref="R4:S7"/>
    <mergeCell ref="J4:Q4"/>
    <mergeCell ref="B4:C6"/>
    <mergeCell ref="D4:I4"/>
    <mergeCell ref="D5:E6"/>
    <mergeCell ref="F5:G6"/>
    <mergeCell ref="H5:I6"/>
    <mergeCell ref="J5:K6"/>
    <mergeCell ref="L5:M6"/>
    <mergeCell ref="N5:O6"/>
    <mergeCell ref="P5:Q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/>
  </sheetViews>
  <sheetFormatPr baseColWidth="10" defaultRowHeight="12.75" x14ac:dyDescent="0.2"/>
  <cols>
    <col min="1" max="1" width="17.5703125" style="140" customWidth="1"/>
    <col min="2" max="9" width="8.5703125" style="140" customWidth="1"/>
    <col min="10" max="17" width="8.42578125" style="140" customWidth="1"/>
    <col min="18" max="18" width="0.7109375" style="140" customWidth="1"/>
    <col min="19" max="19" width="17.5703125" style="140" customWidth="1"/>
    <col min="20" max="16384" width="11.42578125" style="140"/>
  </cols>
  <sheetData>
    <row r="1" spans="1:23" ht="15" customHeight="1" x14ac:dyDescent="0.2">
      <c r="A1" s="131" t="s">
        <v>404</v>
      </c>
    </row>
    <row r="2" spans="1:23" ht="15" customHeight="1" x14ac:dyDescent="0.2">
      <c r="A2" s="131" t="s">
        <v>405</v>
      </c>
    </row>
    <row r="3" spans="1:23" ht="15" customHeight="1" x14ac:dyDescent="0.2"/>
    <row r="4" spans="1:23" s="124" customFormat="1" ht="12" customHeight="1" x14ac:dyDescent="0.2">
      <c r="A4" s="945" t="s">
        <v>303</v>
      </c>
      <c r="B4" s="957" t="s">
        <v>185</v>
      </c>
      <c r="C4" s="958"/>
      <c r="D4" s="962" t="s">
        <v>176</v>
      </c>
      <c r="E4" s="963"/>
      <c r="F4" s="963"/>
      <c r="G4" s="963"/>
      <c r="H4" s="963"/>
      <c r="I4" s="964"/>
      <c r="J4" s="956" t="s">
        <v>186</v>
      </c>
      <c r="K4" s="983"/>
      <c r="L4" s="983"/>
      <c r="M4" s="983"/>
      <c r="N4" s="983"/>
      <c r="O4" s="983"/>
      <c r="P4" s="983"/>
      <c r="Q4" s="983"/>
      <c r="R4" s="916" t="s">
        <v>303</v>
      </c>
      <c r="S4" s="949"/>
    </row>
    <row r="5" spans="1:23" s="124" customFormat="1" ht="12" customHeight="1" x14ac:dyDescent="0.2">
      <c r="A5" s="946"/>
      <c r="B5" s="959"/>
      <c r="C5" s="960"/>
      <c r="D5" s="965" t="s">
        <v>178</v>
      </c>
      <c r="E5" s="966"/>
      <c r="F5" s="969" t="s">
        <v>179</v>
      </c>
      <c r="G5" s="970"/>
      <c r="H5" s="969" t="s">
        <v>180</v>
      </c>
      <c r="I5" s="973"/>
      <c r="J5" s="984" t="s">
        <v>181</v>
      </c>
      <c r="K5" s="975"/>
      <c r="L5" s="986" t="s">
        <v>182</v>
      </c>
      <c r="M5" s="987"/>
      <c r="N5" s="969" t="s">
        <v>183</v>
      </c>
      <c r="O5" s="970"/>
      <c r="P5" s="986" t="s">
        <v>184</v>
      </c>
      <c r="Q5" s="987"/>
      <c r="R5" s="950"/>
      <c r="S5" s="951"/>
    </row>
    <row r="6" spans="1:23" s="124" customFormat="1" ht="12" customHeight="1" x14ac:dyDescent="0.2">
      <c r="A6" s="947"/>
      <c r="B6" s="961"/>
      <c r="C6" s="961"/>
      <c r="D6" s="967"/>
      <c r="E6" s="968"/>
      <c r="F6" s="971"/>
      <c r="G6" s="972"/>
      <c r="H6" s="971"/>
      <c r="I6" s="974"/>
      <c r="J6" s="985"/>
      <c r="K6" s="977"/>
      <c r="L6" s="988"/>
      <c r="M6" s="989"/>
      <c r="N6" s="971"/>
      <c r="O6" s="972"/>
      <c r="P6" s="988"/>
      <c r="Q6" s="989"/>
      <c r="R6" s="917"/>
      <c r="S6" s="952"/>
    </row>
    <row r="7" spans="1:23" s="124" customFormat="1" ht="12" customHeight="1" x14ac:dyDescent="0.2">
      <c r="A7" s="948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7" t="s">
        <v>25</v>
      </c>
      <c r="H7" s="357" t="s">
        <v>22</v>
      </c>
      <c r="I7" s="358" t="s">
        <v>25</v>
      </c>
      <c r="J7" s="359" t="s">
        <v>22</v>
      </c>
      <c r="K7" s="357" t="s">
        <v>25</v>
      </c>
      <c r="L7" s="357" t="s">
        <v>22</v>
      </c>
      <c r="M7" s="357" t="s">
        <v>25</v>
      </c>
      <c r="N7" s="357" t="s">
        <v>22</v>
      </c>
      <c r="O7" s="357" t="s">
        <v>25</v>
      </c>
      <c r="P7" s="357" t="s">
        <v>22</v>
      </c>
      <c r="Q7" s="357" t="s">
        <v>25</v>
      </c>
      <c r="R7" s="953"/>
      <c r="S7" s="954"/>
    </row>
    <row r="8" spans="1:23" s="124" customFormat="1" ht="14.1" customHeight="1" x14ac:dyDescent="0.2">
      <c r="A8" s="109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2"/>
      <c r="M8" s="271"/>
      <c r="N8" s="271"/>
      <c r="O8" s="273"/>
      <c r="P8" s="271"/>
      <c r="Q8" s="271"/>
      <c r="R8" s="147"/>
      <c r="S8" s="274"/>
    </row>
    <row r="9" spans="1:23" s="124" customFormat="1" ht="14.1" customHeight="1" x14ac:dyDescent="0.2">
      <c r="A9" s="113" t="s">
        <v>16</v>
      </c>
      <c r="B9" s="347">
        <v>16</v>
      </c>
      <c r="C9" s="347">
        <v>2178</v>
      </c>
      <c r="D9" s="349">
        <v>4</v>
      </c>
      <c r="E9" s="381">
        <v>15</v>
      </c>
      <c r="F9" s="349">
        <v>1</v>
      </c>
      <c r="G9" s="381" t="s">
        <v>2</v>
      </c>
      <c r="H9" s="349">
        <v>2</v>
      </c>
      <c r="I9" s="381" t="s">
        <v>2</v>
      </c>
      <c r="J9" s="349">
        <v>6</v>
      </c>
      <c r="K9" s="381">
        <v>434</v>
      </c>
      <c r="L9" s="349">
        <v>2</v>
      </c>
      <c r="M9" s="381" t="s">
        <v>2</v>
      </c>
      <c r="N9" s="381" t="s">
        <v>89</v>
      </c>
      <c r="O9" s="381" t="s">
        <v>89</v>
      </c>
      <c r="P9" s="349">
        <v>1</v>
      </c>
      <c r="Q9" s="381" t="s">
        <v>2</v>
      </c>
      <c r="R9" s="147"/>
      <c r="S9" s="108" t="s">
        <v>16</v>
      </c>
    </row>
    <row r="10" spans="1:23" s="124" customFormat="1" ht="6.95" customHeight="1" x14ac:dyDescent="0.2">
      <c r="A10" s="113"/>
      <c r="B10" s="347"/>
      <c r="C10" s="347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147"/>
      <c r="S10" s="108"/>
    </row>
    <row r="11" spans="1:23" s="124" customFormat="1" ht="14.1" customHeight="1" x14ac:dyDescent="0.2">
      <c r="A11" s="116" t="s">
        <v>12</v>
      </c>
      <c r="B11" s="347">
        <v>201</v>
      </c>
      <c r="C11" s="347">
        <v>23282</v>
      </c>
      <c r="D11" s="349">
        <v>48</v>
      </c>
      <c r="E11" s="349">
        <v>181</v>
      </c>
      <c r="F11" s="349">
        <v>27</v>
      </c>
      <c r="G11" s="349">
        <v>396</v>
      </c>
      <c r="H11" s="349">
        <v>36</v>
      </c>
      <c r="I11" s="349">
        <v>1297</v>
      </c>
      <c r="J11" s="349">
        <v>42</v>
      </c>
      <c r="K11" s="349">
        <v>2754</v>
      </c>
      <c r="L11" s="349">
        <v>19</v>
      </c>
      <c r="M11" s="349">
        <v>2455</v>
      </c>
      <c r="N11" s="349">
        <v>18</v>
      </c>
      <c r="O11" s="349">
        <v>6031</v>
      </c>
      <c r="P11" s="349">
        <v>11</v>
      </c>
      <c r="Q11" s="349">
        <v>10168</v>
      </c>
      <c r="R11" s="148"/>
      <c r="S11" s="110" t="s">
        <v>12</v>
      </c>
      <c r="W11" s="361"/>
    </row>
    <row r="12" spans="1:23" s="124" customFormat="1" ht="14.1" customHeight="1" x14ac:dyDescent="0.2">
      <c r="A12" s="116" t="s">
        <v>13</v>
      </c>
      <c r="B12" s="347">
        <v>158</v>
      </c>
      <c r="C12" s="347">
        <v>33821</v>
      </c>
      <c r="D12" s="349">
        <v>32</v>
      </c>
      <c r="E12" s="349">
        <v>113</v>
      </c>
      <c r="F12" s="349">
        <v>10</v>
      </c>
      <c r="G12" s="349">
        <v>137</v>
      </c>
      <c r="H12" s="349">
        <v>23</v>
      </c>
      <c r="I12" s="349">
        <v>868</v>
      </c>
      <c r="J12" s="349">
        <v>28</v>
      </c>
      <c r="K12" s="349">
        <v>1780</v>
      </c>
      <c r="L12" s="349">
        <v>18</v>
      </c>
      <c r="M12" s="349">
        <v>2521</v>
      </c>
      <c r="N12" s="349">
        <v>26</v>
      </c>
      <c r="O12" s="349">
        <v>8801</v>
      </c>
      <c r="P12" s="349">
        <v>21</v>
      </c>
      <c r="Q12" s="349">
        <v>19601</v>
      </c>
      <c r="R12" s="148"/>
      <c r="S12" s="110" t="s">
        <v>13</v>
      </c>
      <c r="W12" s="361"/>
    </row>
    <row r="13" spans="1:23" s="124" customFormat="1" ht="14.1" customHeight="1" x14ac:dyDescent="0.2">
      <c r="A13" s="116" t="s">
        <v>4</v>
      </c>
      <c r="B13" s="347">
        <v>119</v>
      </c>
      <c r="C13" s="347">
        <v>15785</v>
      </c>
      <c r="D13" s="349">
        <v>32</v>
      </c>
      <c r="E13" s="349">
        <v>157</v>
      </c>
      <c r="F13" s="349">
        <v>13</v>
      </c>
      <c r="G13" s="349">
        <v>177</v>
      </c>
      <c r="H13" s="349">
        <v>14</v>
      </c>
      <c r="I13" s="349">
        <v>451</v>
      </c>
      <c r="J13" s="349">
        <v>21</v>
      </c>
      <c r="K13" s="349">
        <v>1453</v>
      </c>
      <c r="L13" s="349">
        <v>19</v>
      </c>
      <c r="M13" s="349">
        <v>2380</v>
      </c>
      <c r="N13" s="349">
        <v>11</v>
      </c>
      <c r="O13" s="349">
        <v>3547</v>
      </c>
      <c r="P13" s="349">
        <v>9</v>
      </c>
      <c r="Q13" s="349">
        <v>7620</v>
      </c>
      <c r="R13" s="148"/>
      <c r="S13" s="110" t="s">
        <v>4</v>
      </c>
    </row>
    <row r="14" spans="1:23" s="124" customFormat="1" ht="14.1" customHeight="1" x14ac:dyDescent="0.2">
      <c r="A14" s="116" t="s">
        <v>32</v>
      </c>
      <c r="B14" s="347">
        <v>122</v>
      </c>
      <c r="C14" s="347">
        <v>16052</v>
      </c>
      <c r="D14" s="349">
        <v>27</v>
      </c>
      <c r="E14" s="349">
        <v>129</v>
      </c>
      <c r="F14" s="349">
        <v>14</v>
      </c>
      <c r="G14" s="349">
        <v>213</v>
      </c>
      <c r="H14" s="349">
        <v>18</v>
      </c>
      <c r="I14" s="349">
        <v>602</v>
      </c>
      <c r="J14" s="349">
        <v>41</v>
      </c>
      <c r="K14" s="349">
        <v>2822</v>
      </c>
      <c r="L14" s="349">
        <v>6</v>
      </c>
      <c r="M14" s="349">
        <v>783</v>
      </c>
      <c r="N14" s="349">
        <v>5</v>
      </c>
      <c r="O14" s="349">
        <v>1993</v>
      </c>
      <c r="P14" s="349">
        <v>11</v>
      </c>
      <c r="Q14" s="349">
        <v>9510</v>
      </c>
      <c r="R14" s="148"/>
      <c r="S14" s="110" t="s">
        <v>32</v>
      </c>
    </row>
    <row r="15" spans="1:23" s="129" customFormat="1" ht="14.1" customHeight="1" x14ac:dyDescent="0.2">
      <c r="A15" s="117"/>
      <c r="B15" s="347"/>
      <c r="C15" s="347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149"/>
      <c r="S15" s="118"/>
    </row>
    <row r="16" spans="1:23" s="124" customFormat="1" ht="14.1" customHeight="1" x14ac:dyDescent="0.2">
      <c r="A16" s="116" t="s">
        <v>17</v>
      </c>
      <c r="B16" s="347">
        <v>3</v>
      </c>
      <c r="C16" s="347">
        <v>66</v>
      </c>
      <c r="D16" s="349">
        <v>1</v>
      </c>
      <c r="E16" s="381" t="s">
        <v>2</v>
      </c>
      <c r="F16" s="381" t="s">
        <v>89</v>
      </c>
      <c r="G16" s="381" t="s">
        <v>89</v>
      </c>
      <c r="H16" s="349">
        <v>2</v>
      </c>
      <c r="I16" s="381" t="s">
        <v>2</v>
      </c>
      <c r="J16" s="381" t="s">
        <v>89</v>
      </c>
      <c r="K16" s="381" t="s">
        <v>89</v>
      </c>
      <c r="L16" s="381" t="s">
        <v>89</v>
      </c>
      <c r="M16" s="381" t="s">
        <v>89</v>
      </c>
      <c r="N16" s="381" t="s">
        <v>89</v>
      </c>
      <c r="O16" s="381" t="s">
        <v>89</v>
      </c>
      <c r="P16" s="381" t="s">
        <v>89</v>
      </c>
      <c r="Q16" s="381" t="s">
        <v>89</v>
      </c>
      <c r="R16" s="148"/>
      <c r="S16" s="110" t="s">
        <v>17</v>
      </c>
    </row>
    <row r="17" spans="1:19" s="124" customFormat="1" ht="6.95" customHeight="1" x14ac:dyDescent="0.2">
      <c r="A17" s="116"/>
      <c r="B17" s="347"/>
      <c r="C17" s="347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148"/>
      <c r="S17" s="110"/>
    </row>
    <row r="18" spans="1:19" s="124" customFormat="1" ht="14.1" customHeight="1" x14ac:dyDescent="0.2">
      <c r="A18" s="116" t="s">
        <v>5</v>
      </c>
      <c r="B18" s="347">
        <v>74</v>
      </c>
      <c r="C18" s="347">
        <v>19906</v>
      </c>
      <c r="D18" s="349">
        <v>15</v>
      </c>
      <c r="E18" s="349">
        <v>37</v>
      </c>
      <c r="F18" s="349">
        <v>6</v>
      </c>
      <c r="G18" s="349">
        <v>101</v>
      </c>
      <c r="H18" s="349">
        <v>5</v>
      </c>
      <c r="I18" s="349">
        <v>133</v>
      </c>
      <c r="J18" s="349">
        <v>9</v>
      </c>
      <c r="K18" s="349">
        <v>593</v>
      </c>
      <c r="L18" s="349">
        <v>12</v>
      </c>
      <c r="M18" s="349">
        <v>1481</v>
      </c>
      <c r="N18" s="349">
        <v>13</v>
      </c>
      <c r="O18" s="349">
        <v>4023</v>
      </c>
      <c r="P18" s="349">
        <v>14</v>
      </c>
      <c r="Q18" s="349">
        <v>13538</v>
      </c>
      <c r="R18" s="148"/>
      <c r="S18" s="110" t="s">
        <v>5</v>
      </c>
    </row>
    <row r="19" spans="1:19" s="124" customFormat="1" ht="14.1" customHeight="1" x14ac:dyDescent="0.2">
      <c r="A19" s="116" t="s">
        <v>14</v>
      </c>
      <c r="B19" s="347">
        <v>89</v>
      </c>
      <c r="C19" s="347">
        <v>18741</v>
      </c>
      <c r="D19" s="349">
        <v>11</v>
      </c>
      <c r="E19" s="349">
        <v>55</v>
      </c>
      <c r="F19" s="349">
        <v>7</v>
      </c>
      <c r="G19" s="349">
        <v>114</v>
      </c>
      <c r="H19" s="349">
        <v>14</v>
      </c>
      <c r="I19" s="349">
        <v>457</v>
      </c>
      <c r="J19" s="349">
        <v>20</v>
      </c>
      <c r="K19" s="349">
        <v>1374</v>
      </c>
      <c r="L19" s="349">
        <v>5</v>
      </c>
      <c r="M19" s="349">
        <v>811</v>
      </c>
      <c r="N19" s="349">
        <v>23</v>
      </c>
      <c r="O19" s="349">
        <v>7507</v>
      </c>
      <c r="P19" s="349">
        <v>9</v>
      </c>
      <c r="Q19" s="349">
        <v>8423</v>
      </c>
      <c r="R19" s="148"/>
      <c r="S19" s="110" t="s">
        <v>14</v>
      </c>
    </row>
    <row r="20" spans="1:19" s="124" customFormat="1" ht="14.1" customHeight="1" x14ac:dyDescent="0.2">
      <c r="A20" s="116" t="s">
        <v>33</v>
      </c>
      <c r="B20" s="347">
        <v>42</v>
      </c>
      <c r="C20" s="347">
        <v>12817</v>
      </c>
      <c r="D20" s="349">
        <v>9</v>
      </c>
      <c r="E20" s="381" t="s">
        <v>2</v>
      </c>
      <c r="F20" s="349">
        <v>5</v>
      </c>
      <c r="G20" s="349">
        <v>70</v>
      </c>
      <c r="H20" s="349">
        <v>1</v>
      </c>
      <c r="I20" s="381" t="s">
        <v>2</v>
      </c>
      <c r="J20" s="349">
        <v>5</v>
      </c>
      <c r="K20" s="349">
        <v>307</v>
      </c>
      <c r="L20" s="349">
        <v>3</v>
      </c>
      <c r="M20" s="349">
        <v>415</v>
      </c>
      <c r="N20" s="349">
        <v>11</v>
      </c>
      <c r="O20" s="349">
        <v>3664</v>
      </c>
      <c r="P20" s="349">
        <v>8</v>
      </c>
      <c r="Q20" s="349">
        <v>8315</v>
      </c>
      <c r="R20" s="148"/>
      <c r="S20" s="110" t="s">
        <v>33</v>
      </c>
    </row>
    <row r="21" spans="1:19" s="124" customFormat="1" ht="14.1" customHeight="1" x14ac:dyDescent="0.2">
      <c r="A21" s="116" t="s">
        <v>20</v>
      </c>
      <c r="B21" s="347"/>
      <c r="C21" s="347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148"/>
      <c r="S21" s="110" t="s">
        <v>20</v>
      </c>
    </row>
    <row r="22" spans="1:19" s="124" customFormat="1" ht="14.1" customHeight="1" x14ac:dyDescent="0.2">
      <c r="A22" s="150" t="s">
        <v>19</v>
      </c>
      <c r="B22" s="347">
        <v>103</v>
      </c>
      <c r="C22" s="347">
        <v>15904</v>
      </c>
      <c r="D22" s="349">
        <v>23</v>
      </c>
      <c r="E22" s="349">
        <v>111</v>
      </c>
      <c r="F22" s="349">
        <v>11</v>
      </c>
      <c r="G22" s="349">
        <v>171</v>
      </c>
      <c r="H22" s="349">
        <v>17</v>
      </c>
      <c r="I22" s="349">
        <v>582</v>
      </c>
      <c r="J22" s="349">
        <v>17</v>
      </c>
      <c r="K22" s="349">
        <v>1090</v>
      </c>
      <c r="L22" s="349">
        <v>13</v>
      </c>
      <c r="M22" s="349">
        <v>1759</v>
      </c>
      <c r="N22" s="349">
        <v>9</v>
      </c>
      <c r="O22" s="349">
        <v>3312</v>
      </c>
      <c r="P22" s="349">
        <v>13</v>
      </c>
      <c r="Q22" s="349">
        <v>8879</v>
      </c>
      <c r="R22" s="148"/>
      <c r="S22" s="151" t="s">
        <v>19</v>
      </c>
    </row>
    <row r="23" spans="1:19" s="124" customFormat="1" ht="14.1" customHeight="1" x14ac:dyDescent="0.2">
      <c r="A23" s="121"/>
      <c r="B23" s="347"/>
      <c r="C23" s="347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149"/>
      <c r="S23" s="111"/>
    </row>
    <row r="24" spans="1:19" s="124" customFormat="1" ht="14.1" customHeight="1" x14ac:dyDescent="0.2">
      <c r="A24" s="121" t="s">
        <v>18</v>
      </c>
      <c r="B24" s="347">
        <v>3</v>
      </c>
      <c r="C24" s="347">
        <v>900</v>
      </c>
      <c r="D24" s="381" t="s">
        <v>89</v>
      </c>
      <c r="E24" s="381" t="s">
        <v>89</v>
      </c>
      <c r="F24" s="381" t="s">
        <v>89</v>
      </c>
      <c r="G24" s="381" t="s">
        <v>89</v>
      </c>
      <c r="H24" s="349">
        <v>1</v>
      </c>
      <c r="I24" s="381" t="s">
        <v>2</v>
      </c>
      <c r="J24" s="381" t="s">
        <v>89</v>
      </c>
      <c r="K24" s="381" t="s">
        <v>89</v>
      </c>
      <c r="L24" s="349">
        <v>1</v>
      </c>
      <c r="M24" s="381" t="s">
        <v>2</v>
      </c>
      <c r="N24" s="381" t="s">
        <v>89</v>
      </c>
      <c r="O24" s="381" t="s">
        <v>89</v>
      </c>
      <c r="P24" s="349">
        <v>1</v>
      </c>
      <c r="Q24" s="381" t="s">
        <v>2</v>
      </c>
      <c r="R24" s="149"/>
      <c r="S24" s="111" t="s">
        <v>18</v>
      </c>
    </row>
    <row r="25" spans="1:19" s="124" customFormat="1" ht="6.95" customHeight="1" x14ac:dyDescent="0.2">
      <c r="A25" s="121"/>
      <c r="B25" s="347"/>
      <c r="C25" s="347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149"/>
      <c r="S25" s="111"/>
    </row>
    <row r="26" spans="1:19" s="124" customFormat="1" ht="14.1" customHeight="1" x14ac:dyDescent="0.2">
      <c r="A26" s="116" t="s">
        <v>34</v>
      </c>
      <c r="B26" s="347">
        <v>54</v>
      </c>
      <c r="C26" s="347">
        <v>14778</v>
      </c>
      <c r="D26" s="349">
        <v>10</v>
      </c>
      <c r="E26" s="381">
        <v>31</v>
      </c>
      <c r="F26" s="349">
        <v>2</v>
      </c>
      <c r="G26" s="381" t="s">
        <v>2</v>
      </c>
      <c r="H26" s="349">
        <v>6</v>
      </c>
      <c r="I26" s="349">
        <v>189</v>
      </c>
      <c r="J26" s="349">
        <v>8</v>
      </c>
      <c r="K26" s="381" t="s">
        <v>2</v>
      </c>
      <c r="L26" s="349">
        <v>5</v>
      </c>
      <c r="M26" s="349">
        <v>663</v>
      </c>
      <c r="N26" s="349">
        <v>15</v>
      </c>
      <c r="O26" s="349">
        <v>5328</v>
      </c>
      <c r="P26" s="349">
        <v>8</v>
      </c>
      <c r="Q26" s="349">
        <v>7940</v>
      </c>
      <c r="R26" s="148"/>
      <c r="S26" s="110" t="s">
        <v>34</v>
      </c>
    </row>
    <row r="27" spans="1:19" s="124" customFormat="1" ht="14.1" customHeight="1" x14ac:dyDescent="0.2">
      <c r="A27" s="116" t="s">
        <v>15</v>
      </c>
      <c r="B27" s="347">
        <v>46</v>
      </c>
      <c r="C27" s="347">
        <v>14393</v>
      </c>
      <c r="D27" s="349">
        <v>9</v>
      </c>
      <c r="E27" s="349">
        <v>17</v>
      </c>
      <c r="F27" s="381" t="s">
        <v>89</v>
      </c>
      <c r="G27" s="381" t="s">
        <v>89</v>
      </c>
      <c r="H27" s="349">
        <v>1</v>
      </c>
      <c r="I27" s="381" t="s">
        <v>2</v>
      </c>
      <c r="J27" s="349">
        <v>1</v>
      </c>
      <c r="K27" s="381" t="s">
        <v>2</v>
      </c>
      <c r="L27" s="349">
        <v>6</v>
      </c>
      <c r="M27" s="349">
        <v>1046</v>
      </c>
      <c r="N27" s="349">
        <v>22</v>
      </c>
      <c r="O27" s="349">
        <v>6939</v>
      </c>
      <c r="P27" s="349">
        <v>7</v>
      </c>
      <c r="Q27" s="349">
        <v>6285</v>
      </c>
      <c r="R27" s="148"/>
      <c r="S27" s="110" t="s">
        <v>15</v>
      </c>
    </row>
    <row r="28" spans="1:19" s="129" customFormat="1" ht="14.1" customHeight="1" x14ac:dyDescent="0.2">
      <c r="A28" s="119"/>
      <c r="B28" s="243"/>
      <c r="C28" s="243"/>
      <c r="D28" s="399"/>
      <c r="E28" s="399"/>
      <c r="F28" s="24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149"/>
      <c r="S28" s="120"/>
    </row>
    <row r="29" spans="1:19" s="129" customFormat="1" ht="14.1" customHeight="1" x14ac:dyDescent="0.2">
      <c r="A29" s="117" t="s">
        <v>312</v>
      </c>
      <c r="B29" s="348">
        <v>1030</v>
      </c>
      <c r="C29" s="348">
        <v>188623</v>
      </c>
      <c r="D29" s="348">
        <v>221</v>
      </c>
      <c r="E29" s="348">
        <v>880</v>
      </c>
      <c r="F29" s="348">
        <v>96</v>
      </c>
      <c r="G29" s="348">
        <v>1420</v>
      </c>
      <c r="H29" s="348">
        <v>140</v>
      </c>
      <c r="I29" s="348">
        <v>4798</v>
      </c>
      <c r="J29" s="348">
        <v>198</v>
      </c>
      <c r="K29" s="348">
        <v>13266</v>
      </c>
      <c r="L29" s="348">
        <v>109</v>
      </c>
      <c r="M29" s="348">
        <v>14708</v>
      </c>
      <c r="N29" s="348">
        <v>153</v>
      </c>
      <c r="O29" s="348">
        <v>51145</v>
      </c>
      <c r="P29" s="348">
        <v>113</v>
      </c>
      <c r="Q29" s="348">
        <v>102406</v>
      </c>
      <c r="R29" s="149"/>
      <c r="S29" s="118" t="s">
        <v>312</v>
      </c>
    </row>
    <row r="30" spans="1:19" s="124" customFormat="1" ht="14.1" customHeight="1" x14ac:dyDescent="0.2">
      <c r="A30" s="30" t="s">
        <v>35</v>
      </c>
      <c r="B30" s="347">
        <f t="shared" ref="B30" si="0">SUM(D30,F30,H30,J30,L30,N30,P30)</f>
        <v>1165</v>
      </c>
      <c r="C30" s="347">
        <f t="shared" ref="C30" si="1">SUM(E30,G30,I30,K30,M30,O30,Q30)</f>
        <v>187011</v>
      </c>
      <c r="D30" s="349">
        <v>193</v>
      </c>
      <c r="E30" s="349">
        <v>873</v>
      </c>
      <c r="F30" s="349">
        <v>135</v>
      </c>
      <c r="G30" s="349">
        <v>1843</v>
      </c>
      <c r="H30" s="349">
        <v>221</v>
      </c>
      <c r="I30" s="349">
        <v>7655</v>
      </c>
      <c r="J30" s="349">
        <v>231</v>
      </c>
      <c r="K30" s="349">
        <v>15712</v>
      </c>
      <c r="L30" s="349">
        <v>113</v>
      </c>
      <c r="M30" s="349">
        <v>15565</v>
      </c>
      <c r="N30" s="349">
        <v>174</v>
      </c>
      <c r="O30" s="349">
        <v>57285</v>
      </c>
      <c r="P30" s="349">
        <v>98</v>
      </c>
      <c r="Q30" s="349">
        <v>88078</v>
      </c>
      <c r="R30" s="149"/>
      <c r="S30" s="31" t="s">
        <v>35</v>
      </c>
    </row>
    <row r="31" spans="1:19" s="124" customFormat="1" ht="12" x14ac:dyDescent="0.2"/>
    <row r="33" spans="2:3" x14ac:dyDescent="0.2">
      <c r="B33" s="364"/>
    </row>
    <row r="34" spans="2:3" x14ac:dyDescent="0.2">
      <c r="B34" s="364"/>
      <c r="C34" s="364"/>
    </row>
  </sheetData>
  <mergeCells count="12">
    <mergeCell ref="A4:A7"/>
    <mergeCell ref="R4:S7"/>
    <mergeCell ref="J4:Q4"/>
    <mergeCell ref="B4:C6"/>
    <mergeCell ref="D4:I4"/>
    <mergeCell ref="D5:E6"/>
    <mergeCell ref="F5:G6"/>
    <mergeCell ref="H5:I6"/>
    <mergeCell ref="J5:K6"/>
    <mergeCell ref="L5:M6"/>
    <mergeCell ref="N5:O6"/>
    <mergeCell ref="P5:Q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zoomScaleNormal="100" workbookViewId="0"/>
  </sheetViews>
  <sheetFormatPr baseColWidth="10" defaultRowHeight="12.75" x14ac:dyDescent="0.2"/>
  <cols>
    <col min="1" max="1" width="17.5703125" style="291" customWidth="1"/>
    <col min="2" max="13" width="11.28515625" style="140" customWidth="1"/>
    <col min="14" max="14" width="0.7109375" style="140" customWidth="1"/>
    <col min="15" max="15" width="17.5703125" style="140" customWidth="1"/>
    <col min="16" max="16384" width="11.42578125" style="140"/>
  </cols>
  <sheetData>
    <row r="1" spans="1:18" ht="15" customHeight="1" x14ac:dyDescent="0.2">
      <c r="A1" s="290" t="s">
        <v>407</v>
      </c>
    </row>
    <row r="2" spans="1:18" ht="15" customHeight="1" x14ac:dyDescent="0.2">
      <c r="A2" s="290" t="s">
        <v>408</v>
      </c>
    </row>
    <row r="3" spans="1:18" ht="15" customHeight="1" x14ac:dyDescent="0.2"/>
    <row r="4" spans="1:18" s="124" customFormat="1" ht="12" customHeight="1" x14ac:dyDescent="0.2">
      <c r="A4" s="945" t="s">
        <v>303</v>
      </c>
      <c r="B4" s="990" t="s">
        <v>135</v>
      </c>
      <c r="C4" s="958"/>
      <c r="D4" s="962" t="s">
        <v>176</v>
      </c>
      <c r="E4" s="962"/>
      <c r="F4" s="962"/>
      <c r="G4" s="991"/>
      <c r="H4" s="956" t="s">
        <v>187</v>
      </c>
      <c r="I4" s="983"/>
      <c r="J4" s="983"/>
      <c r="K4" s="983"/>
      <c r="L4" s="983"/>
      <c r="M4" s="983"/>
      <c r="N4" s="916" t="s">
        <v>303</v>
      </c>
      <c r="O4" s="949"/>
    </row>
    <row r="5" spans="1:18" s="124" customFormat="1" ht="12" customHeight="1" x14ac:dyDescent="0.2">
      <c r="A5" s="946"/>
      <c r="B5" s="978"/>
      <c r="C5" s="960"/>
      <c r="D5" s="965" t="s">
        <v>178</v>
      </c>
      <c r="E5" s="966"/>
      <c r="F5" s="969" t="s">
        <v>179</v>
      </c>
      <c r="G5" s="973"/>
      <c r="H5" s="970" t="s">
        <v>180</v>
      </c>
      <c r="I5" s="981"/>
      <c r="J5" s="976" t="s">
        <v>181</v>
      </c>
      <c r="K5" s="976"/>
      <c r="L5" s="979" t="s">
        <v>188</v>
      </c>
      <c r="M5" s="979"/>
      <c r="N5" s="950"/>
      <c r="O5" s="951"/>
    </row>
    <row r="6" spans="1:18" s="124" customFormat="1" ht="12" customHeight="1" x14ac:dyDescent="0.2">
      <c r="A6" s="947"/>
      <c r="B6" s="961"/>
      <c r="C6" s="961"/>
      <c r="D6" s="967"/>
      <c r="E6" s="968"/>
      <c r="F6" s="971"/>
      <c r="G6" s="974"/>
      <c r="H6" s="972"/>
      <c r="I6" s="982"/>
      <c r="J6" s="978"/>
      <c r="K6" s="978"/>
      <c r="L6" s="980"/>
      <c r="M6" s="980"/>
      <c r="N6" s="917"/>
      <c r="O6" s="952"/>
    </row>
    <row r="7" spans="1:18" s="124" customFormat="1" ht="12" customHeight="1" x14ac:dyDescent="0.2">
      <c r="A7" s="948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8" t="s">
        <v>25</v>
      </c>
      <c r="H7" s="359" t="s">
        <v>22</v>
      </c>
      <c r="I7" s="357" t="s">
        <v>25</v>
      </c>
      <c r="J7" s="357" t="s">
        <v>22</v>
      </c>
      <c r="K7" s="357" t="s">
        <v>25</v>
      </c>
      <c r="L7" s="357" t="s">
        <v>22</v>
      </c>
      <c r="M7" s="357" t="s">
        <v>25</v>
      </c>
      <c r="N7" s="953"/>
      <c r="O7" s="954"/>
    </row>
    <row r="8" spans="1:18" s="124" customFormat="1" ht="14.1" customHeight="1" x14ac:dyDescent="0.2">
      <c r="A8" s="141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9"/>
      <c r="M8" s="198"/>
      <c r="N8" s="244"/>
      <c r="O8" s="245"/>
      <c r="P8" s="198"/>
      <c r="Q8" s="198"/>
      <c r="R8" s="146"/>
    </row>
    <row r="9" spans="1:18" s="124" customFormat="1" ht="14.1" customHeight="1" x14ac:dyDescent="0.2">
      <c r="A9" s="113" t="s">
        <v>16</v>
      </c>
      <c r="B9" s="338">
        <v>25</v>
      </c>
      <c r="C9" s="338">
        <v>394</v>
      </c>
      <c r="D9" s="338">
        <v>17</v>
      </c>
      <c r="E9" s="338">
        <v>55</v>
      </c>
      <c r="F9" s="338">
        <v>6</v>
      </c>
      <c r="G9" s="381">
        <v>81</v>
      </c>
      <c r="H9" s="381" t="s">
        <v>89</v>
      </c>
      <c r="I9" s="381" t="s">
        <v>89</v>
      </c>
      <c r="J9" s="381">
        <v>1</v>
      </c>
      <c r="K9" s="381" t="s">
        <v>2</v>
      </c>
      <c r="L9" s="381">
        <v>1</v>
      </c>
      <c r="M9" s="381" t="s">
        <v>2</v>
      </c>
      <c r="N9" s="200"/>
      <c r="O9" s="201" t="s">
        <v>16</v>
      </c>
      <c r="P9" s="112"/>
      <c r="Q9" s="112"/>
      <c r="R9" s="108"/>
    </row>
    <row r="10" spans="1:18" s="124" customFormat="1" ht="6.95" customHeight="1" x14ac:dyDescent="0.2">
      <c r="A10" s="113"/>
      <c r="B10" s="338"/>
      <c r="C10" s="338"/>
      <c r="D10" s="338"/>
      <c r="E10" s="338"/>
      <c r="F10" s="338"/>
      <c r="G10" s="381"/>
      <c r="H10" s="381"/>
      <c r="I10" s="381"/>
      <c r="J10" s="381"/>
      <c r="K10" s="381"/>
      <c r="L10" s="381"/>
      <c r="M10" s="381"/>
      <c r="N10" s="200"/>
      <c r="O10" s="201"/>
      <c r="P10" s="275"/>
      <c r="Q10" s="275"/>
      <c r="R10" s="108"/>
    </row>
    <row r="11" spans="1:18" s="124" customFormat="1" ht="14.1" customHeight="1" x14ac:dyDescent="0.2">
      <c r="A11" s="116" t="s">
        <v>12</v>
      </c>
      <c r="B11" s="338">
        <v>309</v>
      </c>
      <c r="C11" s="338">
        <v>4712</v>
      </c>
      <c r="D11" s="338">
        <v>198</v>
      </c>
      <c r="E11" s="338">
        <v>846</v>
      </c>
      <c r="F11" s="338">
        <v>63</v>
      </c>
      <c r="G11" s="381">
        <v>848</v>
      </c>
      <c r="H11" s="381">
        <v>31</v>
      </c>
      <c r="I11" s="381">
        <v>898</v>
      </c>
      <c r="J11" s="381">
        <v>4</v>
      </c>
      <c r="K11" s="381">
        <v>251</v>
      </c>
      <c r="L11" s="381">
        <v>13</v>
      </c>
      <c r="M11" s="381">
        <v>1869</v>
      </c>
      <c r="N11" s="202"/>
      <c r="O11" s="201" t="s">
        <v>12</v>
      </c>
      <c r="P11" s="107"/>
      <c r="Q11" s="107"/>
      <c r="R11" s="110"/>
    </row>
    <row r="12" spans="1:18" s="124" customFormat="1" ht="14.1" customHeight="1" x14ac:dyDescent="0.2">
      <c r="A12" s="116" t="s">
        <v>13</v>
      </c>
      <c r="B12" s="338">
        <v>370</v>
      </c>
      <c r="C12" s="338">
        <v>6281</v>
      </c>
      <c r="D12" s="338">
        <v>236</v>
      </c>
      <c r="E12" s="338">
        <v>1126</v>
      </c>
      <c r="F12" s="338">
        <v>72</v>
      </c>
      <c r="G12" s="381">
        <v>937</v>
      </c>
      <c r="H12" s="381">
        <v>37</v>
      </c>
      <c r="I12" s="381">
        <v>1056</v>
      </c>
      <c r="J12" s="381">
        <v>15</v>
      </c>
      <c r="K12" s="381">
        <v>1044</v>
      </c>
      <c r="L12" s="381">
        <v>10</v>
      </c>
      <c r="M12" s="381">
        <v>2118</v>
      </c>
      <c r="N12" s="202"/>
      <c r="O12" s="201" t="s">
        <v>13</v>
      </c>
      <c r="P12" s="107"/>
      <c r="Q12" s="107"/>
      <c r="R12" s="110"/>
    </row>
    <row r="13" spans="1:18" s="124" customFormat="1" ht="14.1" customHeight="1" x14ac:dyDescent="0.2">
      <c r="A13" s="116" t="s">
        <v>4</v>
      </c>
      <c r="B13" s="338">
        <v>229</v>
      </c>
      <c r="C13" s="338">
        <v>3541</v>
      </c>
      <c r="D13" s="338">
        <v>149</v>
      </c>
      <c r="E13" s="338">
        <v>666</v>
      </c>
      <c r="F13" s="338">
        <v>29</v>
      </c>
      <c r="G13" s="381" t="s">
        <v>2</v>
      </c>
      <c r="H13" s="381">
        <v>37</v>
      </c>
      <c r="I13" s="381">
        <v>1286</v>
      </c>
      <c r="J13" s="381">
        <v>13</v>
      </c>
      <c r="K13" s="381">
        <v>878</v>
      </c>
      <c r="L13" s="381">
        <v>1</v>
      </c>
      <c r="M13" s="381" t="s">
        <v>2</v>
      </c>
      <c r="N13" s="202"/>
      <c r="O13" s="201" t="s">
        <v>4</v>
      </c>
      <c r="P13" s="107"/>
      <c r="Q13" s="112"/>
      <c r="R13" s="110"/>
    </row>
    <row r="14" spans="1:18" s="124" customFormat="1" ht="14.1" customHeight="1" x14ac:dyDescent="0.2">
      <c r="A14" s="116" t="s">
        <v>32</v>
      </c>
      <c r="B14" s="338">
        <v>179</v>
      </c>
      <c r="C14" s="338">
        <v>1836</v>
      </c>
      <c r="D14" s="338">
        <v>133</v>
      </c>
      <c r="E14" s="338">
        <v>575</v>
      </c>
      <c r="F14" s="338">
        <v>33</v>
      </c>
      <c r="G14" s="381" t="s">
        <v>2</v>
      </c>
      <c r="H14" s="381">
        <v>8</v>
      </c>
      <c r="I14" s="381">
        <v>213</v>
      </c>
      <c r="J14" s="381">
        <v>2</v>
      </c>
      <c r="K14" s="381" t="s">
        <v>2</v>
      </c>
      <c r="L14" s="381">
        <v>3</v>
      </c>
      <c r="M14" s="381">
        <v>456</v>
      </c>
      <c r="N14" s="202"/>
      <c r="O14" s="201" t="s">
        <v>32</v>
      </c>
      <c r="P14" s="107"/>
      <c r="Q14" s="107"/>
      <c r="R14" s="110"/>
    </row>
    <row r="15" spans="1:18" s="129" customFormat="1" ht="14.1" customHeight="1" x14ac:dyDescent="0.2">
      <c r="A15" s="117"/>
      <c r="B15" s="338"/>
      <c r="C15" s="338"/>
      <c r="D15" s="338"/>
      <c r="E15" s="338"/>
      <c r="F15" s="338"/>
      <c r="G15" s="381"/>
      <c r="H15" s="381"/>
      <c r="I15" s="381"/>
      <c r="J15" s="381"/>
      <c r="K15" s="381"/>
      <c r="L15" s="381"/>
      <c r="M15" s="381"/>
      <c r="N15" s="203"/>
      <c r="O15" s="204"/>
      <c r="P15" s="104"/>
      <c r="Q15" s="104"/>
      <c r="R15" s="118"/>
    </row>
    <row r="16" spans="1:18" s="124" customFormat="1" ht="14.1" customHeight="1" x14ac:dyDescent="0.2">
      <c r="A16" s="116" t="s">
        <v>17</v>
      </c>
      <c r="B16" s="338">
        <v>23</v>
      </c>
      <c r="C16" s="338">
        <v>402</v>
      </c>
      <c r="D16" s="338">
        <v>13</v>
      </c>
      <c r="E16" s="338">
        <v>59</v>
      </c>
      <c r="F16" s="338">
        <v>7</v>
      </c>
      <c r="G16" s="381">
        <v>92</v>
      </c>
      <c r="H16" s="381">
        <v>2</v>
      </c>
      <c r="I16" s="381" t="s">
        <v>2</v>
      </c>
      <c r="J16" s="381" t="s">
        <v>89</v>
      </c>
      <c r="K16" s="381" t="s">
        <v>89</v>
      </c>
      <c r="L16" s="381">
        <v>1</v>
      </c>
      <c r="M16" s="381" t="s">
        <v>2</v>
      </c>
      <c r="N16" s="200"/>
      <c r="O16" s="201" t="s">
        <v>17</v>
      </c>
      <c r="P16" s="112"/>
      <c r="Q16" s="112"/>
      <c r="R16" s="110"/>
    </row>
    <row r="17" spans="1:18" s="124" customFormat="1" ht="6.95" customHeight="1" x14ac:dyDescent="0.2">
      <c r="A17" s="116"/>
      <c r="B17" s="338"/>
      <c r="C17" s="338"/>
      <c r="D17" s="338"/>
      <c r="E17" s="338"/>
      <c r="F17" s="338"/>
      <c r="G17" s="381"/>
      <c r="H17" s="381"/>
      <c r="I17" s="381"/>
      <c r="J17" s="381"/>
      <c r="K17" s="381"/>
      <c r="L17" s="381"/>
      <c r="M17" s="381"/>
      <c r="N17" s="200"/>
      <c r="O17" s="201"/>
      <c r="P17" s="112"/>
      <c r="Q17" s="112"/>
      <c r="R17" s="110"/>
    </row>
    <row r="18" spans="1:18" s="124" customFormat="1" ht="14.1" customHeight="1" x14ac:dyDescent="0.2">
      <c r="A18" s="116" t="s">
        <v>5</v>
      </c>
      <c r="B18" s="338">
        <v>225</v>
      </c>
      <c r="C18" s="338">
        <v>3949</v>
      </c>
      <c r="D18" s="338">
        <v>138</v>
      </c>
      <c r="E18" s="338">
        <v>565</v>
      </c>
      <c r="F18" s="338">
        <v>40</v>
      </c>
      <c r="G18" s="381">
        <v>518</v>
      </c>
      <c r="H18" s="381">
        <v>32</v>
      </c>
      <c r="I18" s="381">
        <v>982</v>
      </c>
      <c r="J18" s="381">
        <v>7</v>
      </c>
      <c r="K18" s="381">
        <v>494</v>
      </c>
      <c r="L18" s="381">
        <v>8</v>
      </c>
      <c r="M18" s="381">
        <v>1390</v>
      </c>
      <c r="N18" s="202"/>
      <c r="O18" s="201" t="s">
        <v>5</v>
      </c>
      <c r="P18" s="107"/>
      <c r="Q18" s="107"/>
      <c r="R18" s="110"/>
    </row>
    <row r="19" spans="1:18" s="124" customFormat="1" ht="14.1" customHeight="1" x14ac:dyDescent="0.2">
      <c r="A19" s="116" t="s">
        <v>14</v>
      </c>
      <c r="B19" s="338">
        <v>158</v>
      </c>
      <c r="C19" s="338">
        <v>2091</v>
      </c>
      <c r="D19" s="338">
        <v>92</v>
      </c>
      <c r="E19" s="338">
        <v>413</v>
      </c>
      <c r="F19" s="338">
        <v>32</v>
      </c>
      <c r="G19" s="381">
        <v>445</v>
      </c>
      <c r="H19" s="381">
        <v>28</v>
      </c>
      <c r="I19" s="381">
        <v>791</v>
      </c>
      <c r="J19" s="381">
        <v>5</v>
      </c>
      <c r="K19" s="381" t="s">
        <v>2</v>
      </c>
      <c r="L19" s="381">
        <v>1</v>
      </c>
      <c r="M19" s="381" t="s">
        <v>2</v>
      </c>
      <c r="N19" s="202"/>
      <c r="O19" s="201" t="s">
        <v>14</v>
      </c>
      <c r="P19" s="107"/>
      <c r="Q19" s="107"/>
      <c r="R19" s="110"/>
    </row>
    <row r="20" spans="1:18" s="124" customFormat="1" ht="14.1" customHeight="1" x14ac:dyDescent="0.2">
      <c r="A20" s="116" t="s">
        <v>33</v>
      </c>
      <c r="B20" s="338">
        <f t="shared" ref="B20" si="0">SUM(D20,F20,H20,J20,L20)</f>
        <v>151</v>
      </c>
      <c r="C20" s="338">
        <v>3183</v>
      </c>
      <c r="D20" s="338">
        <v>92</v>
      </c>
      <c r="E20" s="338">
        <v>364</v>
      </c>
      <c r="F20" s="338">
        <v>24</v>
      </c>
      <c r="G20" s="381">
        <v>328</v>
      </c>
      <c r="H20" s="381">
        <v>20</v>
      </c>
      <c r="I20" s="381">
        <v>535</v>
      </c>
      <c r="J20" s="381">
        <v>6</v>
      </c>
      <c r="K20" s="381">
        <v>356</v>
      </c>
      <c r="L20" s="381">
        <v>9</v>
      </c>
      <c r="M20" s="381">
        <v>1600</v>
      </c>
      <c r="N20" s="202"/>
      <c r="O20" s="201" t="s">
        <v>33</v>
      </c>
      <c r="P20" s="107"/>
      <c r="Q20" s="112"/>
      <c r="R20" s="110"/>
    </row>
    <row r="21" spans="1:18" s="124" customFormat="1" ht="14.1" customHeight="1" x14ac:dyDescent="0.2">
      <c r="A21" s="116" t="s">
        <v>20</v>
      </c>
      <c r="B21" s="338"/>
      <c r="C21" s="338"/>
      <c r="D21" s="338"/>
      <c r="E21" s="338"/>
      <c r="F21" s="338"/>
      <c r="G21" s="381"/>
      <c r="H21" s="381"/>
      <c r="I21" s="381"/>
      <c r="J21" s="381"/>
      <c r="K21" s="381"/>
      <c r="L21" s="381"/>
      <c r="M21" s="381"/>
      <c r="N21" s="202"/>
      <c r="O21" s="201" t="s">
        <v>20</v>
      </c>
      <c r="P21" s="107"/>
      <c r="Q21" s="107"/>
      <c r="R21" s="110"/>
    </row>
    <row r="22" spans="1:18" s="124" customFormat="1" ht="14.1" customHeight="1" x14ac:dyDescent="0.2">
      <c r="A22" s="150" t="s">
        <v>19</v>
      </c>
      <c r="B22" s="338">
        <v>276</v>
      </c>
      <c r="C22" s="338">
        <v>5921</v>
      </c>
      <c r="D22" s="338">
        <v>155</v>
      </c>
      <c r="E22" s="338">
        <v>780</v>
      </c>
      <c r="F22" s="338">
        <v>65</v>
      </c>
      <c r="G22" s="381">
        <v>821</v>
      </c>
      <c r="H22" s="381">
        <v>29</v>
      </c>
      <c r="I22" s="381">
        <v>913</v>
      </c>
      <c r="J22" s="381">
        <v>12</v>
      </c>
      <c r="K22" s="381">
        <v>740</v>
      </c>
      <c r="L22" s="381">
        <v>15</v>
      </c>
      <c r="M22" s="381">
        <v>2667</v>
      </c>
      <c r="N22" s="202"/>
      <c r="O22" s="201" t="s">
        <v>19</v>
      </c>
      <c r="P22" s="107"/>
      <c r="Q22" s="107"/>
      <c r="R22" s="151"/>
    </row>
    <row r="23" spans="1:18" s="124" customFormat="1" ht="14.1" customHeight="1" x14ac:dyDescent="0.2">
      <c r="A23" s="121"/>
      <c r="B23" s="338"/>
      <c r="C23" s="338"/>
      <c r="D23" s="338"/>
      <c r="E23" s="338"/>
      <c r="F23" s="338"/>
      <c r="G23" s="381"/>
      <c r="H23" s="381"/>
      <c r="I23" s="381"/>
      <c r="J23" s="381"/>
      <c r="K23" s="381"/>
      <c r="L23" s="381"/>
      <c r="M23" s="381"/>
      <c r="N23" s="202"/>
      <c r="O23" s="201"/>
      <c r="P23" s="107"/>
      <c r="Q23" s="107"/>
      <c r="R23" s="111"/>
    </row>
    <row r="24" spans="1:18" s="124" customFormat="1" ht="14.1" customHeight="1" x14ac:dyDescent="0.2">
      <c r="A24" s="121" t="s">
        <v>18</v>
      </c>
      <c r="B24" s="338">
        <v>9</v>
      </c>
      <c r="C24" s="338">
        <v>151</v>
      </c>
      <c r="D24" s="338">
        <v>5</v>
      </c>
      <c r="E24" s="338">
        <v>16</v>
      </c>
      <c r="F24" s="338">
        <v>1</v>
      </c>
      <c r="G24" s="381" t="s">
        <v>2</v>
      </c>
      <c r="H24" s="381">
        <v>2</v>
      </c>
      <c r="I24" s="381" t="s">
        <v>2</v>
      </c>
      <c r="J24" s="381">
        <v>1</v>
      </c>
      <c r="K24" s="381" t="s">
        <v>2</v>
      </c>
      <c r="L24" s="381" t="s">
        <v>89</v>
      </c>
      <c r="M24" s="381" t="s">
        <v>89</v>
      </c>
      <c r="N24" s="200"/>
      <c r="O24" s="201" t="s">
        <v>18</v>
      </c>
      <c r="P24" s="112"/>
      <c r="Q24" s="112"/>
      <c r="R24" s="111"/>
    </row>
    <row r="25" spans="1:18" s="124" customFormat="1" ht="6.95" customHeight="1" x14ac:dyDescent="0.2">
      <c r="A25" s="121"/>
      <c r="B25" s="338"/>
      <c r="C25" s="338"/>
      <c r="D25" s="338"/>
      <c r="E25" s="338"/>
      <c r="F25" s="338"/>
      <c r="G25" s="381"/>
      <c r="H25" s="381"/>
      <c r="I25" s="381"/>
      <c r="J25" s="381"/>
      <c r="K25" s="381"/>
      <c r="L25" s="381"/>
      <c r="M25" s="381"/>
      <c r="N25" s="200"/>
      <c r="O25" s="201"/>
      <c r="P25" s="112"/>
      <c r="Q25" s="112"/>
      <c r="R25" s="111"/>
    </row>
    <row r="26" spans="1:18" s="124" customFormat="1" ht="14.1" customHeight="1" x14ac:dyDescent="0.2">
      <c r="A26" s="116" t="s">
        <v>34</v>
      </c>
      <c r="B26" s="338">
        <v>164</v>
      </c>
      <c r="C26" s="338">
        <v>2294</v>
      </c>
      <c r="D26" s="338">
        <v>101</v>
      </c>
      <c r="E26" s="338">
        <v>415</v>
      </c>
      <c r="F26" s="338">
        <v>35</v>
      </c>
      <c r="G26" s="381" t="s">
        <v>2</v>
      </c>
      <c r="H26" s="381">
        <v>17</v>
      </c>
      <c r="I26" s="381">
        <v>482</v>
      </c>
      <c r="J26" s="381">
        <v>9</v>
      </c>
      <c r="K26" s="381">
        <v>649</v>
      </c>
      <c r="L26" s="381">
        <v>2</v>
      </c>
      <c r="M26" s="381" t="s">
        <v>2</v>
      </c>
      <c r="N26" s="202"/>
      <c r="O26" s="201" t="s">
        <v>34</v>
      </c>
      <c r="P26" s="107"/>
      <c r="Q26" s="112"/>
      <c r="R26" s="110"/>
    </row>
    <row r="27" spans="1:18" s="124" customFormat="1" ht="14.1" customHeight="1" x14ac:dyDescent="0.2">
      <c r="A27" s="116" t="s">
        <v>15</v>
      </c>
      <c r="B27" s="338">
        <v>155</v>
      </c>
      <c r="C27" s="338">
        <v>3058</v>
      </c>
      <c r="D27" s="338">
        <v>76</v>
      </c>
      <c r="E27" s="338">
        <v>321</v>
      </c>
      <c r="F27" s="338">
        <v>34</v>
      </c>
      <c r="G27" s="381">
        <v>483</v>
      </c>
      <c r="H27" s="381">
        <v>32</v>
      </c>
      <c r="I27" s="381">
        <v>909</v>
      </c>
      <c r="J27" s="381">
        <v>7</v>
      </c>
      <c r="K27" s="381">
        <v>496</v>
      </c>
      <c r="L27" s="381">
        <v>6</v>
      </c>
      <c r="M27" s="381">
        <v>849</v>
      </c>
      <c r="N27" s="202"/>
      <c r="O27" s="201" t="s">
        <v>15</v>
      </c>
      <c r="P27" s="107"/>
      <c r="Q27" s="107"/>
      <c r="R27" s="110"/>
    </row>
    <row r="28" spans="1:18" s="129" customFormat="1" ht="14.1" customHeight="1" x14ac:dyDescent="0.2">
      <c r="A28" s="119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05"/>
      <c r="O28" s="204"/>
      <c r="P28" s="153"/>
      <c r="Q28" s="153"/>
      <c r="R28" s="120"/>
    </row>
    <row r="29" spans="1:18" s="129" customFormat="1" ht="14.1" customHeight="1" x14ac:dyDescent="0.2">
      <c r="A29" s="117" t="s">
        <v>312</v>
      </c>
      <c r="B29" s="340">
        <v>2273</v>
      </c>
      <c r="C29" s="340">
        <v>37813</v>
      </c>
      <c r="D29" s="340">
        <v>1405</v>
      </c>
      <c r="E29" s="340">
        <v>6201</v>
      </c>
      <c r="F29" s="340">
        <v>441</v>
      </c>
      <c r="G29" s="340">
        <v>5880</v>
      </c>
      <c r="H29" s="340">
        <v>275</v>
      </c>
      <c r="I29" s="340">
        <v>8163</v>
      </c>
      <c r="J29" s="340">
        <v>82</v>
      </c>
      <c r="K29" s="340">
        <v>5514</v>
      </c>
      <c r="L29" s="340">
        <v>70</v>
      </c>
      <c r="M29" s="340">
        <v>12055</v>
      </c>
      <c r="N29" s="203"/>
      <c r="O29" s="118" t="s">
        <v>312</v>
      </c>
      <c r="P29" s="104"/>
      <c r="Q29" s="104"/>
      <c r="R29" s="118"/>
    </row>
    <row r="30" spans="1:18" s="124" customFormat="1" ht="14.1" customHeight="1" x14ac:dyDescent="0.2">
      <c r="A30" s="30" t="s">
        <v>35</v>
      </c>
      <c r="B30" s="338">
        <f t="shared" ref="B30" si="1">SUM(D30,F30,H30,J30,L30)</f>
        <v>2259</v>
      </c>
      <c r="C30" s="338">
        <v>37893</v>
      </c>
      <c r="D30" s="338">
        <v>1443</v>
      </c>
      <c r="E30" s="338">
        <v>6507</v>
      </c>
      <c r="F30" s="338">
        <v>422</v>
      </c>
      <c r="G30" s="338">
        <v>5567</v>
      </c>
      <c r="H30" s="338">
        <v>246</v>
      </c>
      <c r="I30" s="338">
        <v>7531</v>
      </c>
      <c r="J30" s="338">
        <v>78</v>
      </c>
      <c r="K30" s="338">
        <v>5490</v>
      </c>
      <c r="L30" s="338">
        <v>70</v>
      </c>
      <c r="M30" s="338">
        <v>12798</v>
      </c>
      <c r="N30" s="202"/>
      <c r="O30" s="31" t="s">
        <v>35</v>
      </c>
      <c r="P30" s="107"/>
      <c r="Q30" s="107"/>
      <c r="R30" s="31"/>
    </row>
    <row r="31" spans="1:18" s="124" customFormat="1" ht="12" x14ac:dyDescent="0.2">
      <c r="A31" s="111"/>
    </row>
    <row r="32" spans="1:18" s="124" customFormat="1" ht="12" x14ac:dyDescent="0.2">
      <c r="A32" s="111"/>
      <c r="C32" s="363"/>
      <c r="D32" s="363"/>
    </row>
  </sheetData>
  <mergeCells count="10">
    <mergeCell ref="L5:M6"/>
    <mergeCell ref="A4:A7"/>
    <mergeCell ref="N4:O7"/>
    <mergeCell ref="H4:M4"/>
    <mergeCell ref="B4:C6"/>
    <mergeCell ref="D4:G4"/>
    <mergeCell ref="D5:E6"/>
    <mergeCell ref="F5:G6"/>
    <mergeCell ref="H5:I6"/>
    <mergeCell ref="J5:K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Normal="100" workbookViewId="0"/>
  </sheetViews>
  <sheetFormatPr baseColWidth="10" defaultRowHeight="12.75" x14ac:dyDescent="0.2"/>
  <cols>
    <col min="1" max="1" width="17.5703125" style="293" customWidth="1"/>
    <col min="2" max="13" width="11.28515625" style="156" customWidth="1"/>
    <col min="14" max="14" width="0.7109375" style="156" customWidth="1"/>
    <col min="15" max="15" width="17.5703125" style="156" customWidth="1"/>
    <col min="16" max="16384" width="11.42578125" style="156"/>
  </cols>
  <sheetData>
    <row r="1" spans="1:15" ht="15" customHeight="1" x14ac:dyDescent="0.2">
      <c r="A1" s="292" t="s">
        <v>410</v>
      </c>
    </row>
    <row r="2" spans="1:15" ht="15" customHeight="1" x14ac:dyDescent="0.2">
      <c r="A2" s="292" t="s">
        <v>409</v>
      </c>
    </row>
    <row r="3" spans="1:15" ht="15" customHeight="1" x14ac:dyDescent="0.2"/>
    <row r="4" spans="1:15" s="158" customFormat="1" ht="12" customHeight="1" x14ac:dyDescent="0.2">
      <c r="A4" s="945" t="s">
        <v>303</v>
      </c>
      <c r="B4" s="992" t="s">
        <v>135</v>
      </c>
      <c r="C4" s="993"/>
      <c r="D4" s="962" t="s">
        <v>176</v>
      </c>
      <c r="E4" s="962"/>
      <c r="F4" s="962"/>
      <c r="G4" s="991"/>
      <c r="H4" s="955" t="s">
        <v>189</v>
      </c>
      <c r="I4" s="955"/>
      <c r="J4" s="955"/>
      <c r="K4" s="955"/>
      <c r="L4" s="955"/>
      <c r="M4" s="956"/>
      <c r="N4" s="916" t="s">
        <v>303</v>
      </c>
      <c r="O4" s="949"/>
    </row>
    <row r="5" spans="1:15" s="158" customFormat="1" ht="12" customHeight="1" x14ac:dyDescent="0.2">
      <c r="A5" s="947"/>
      <c r="B5" s="994"/>
      <c r="C5" s="995"/>
      <c r="D5" s="965" t="s">
        <v>178</v>
      </c>
      <c r="E5" s="966"/>
      <c r="F5" s="969" t="s">
        <v>179</v>
      </c>
      <c r="G5" s="973"/>
      <c r="H5" s="973" t="s">
        <v>180</v>
      </c>
      <c r="I5" s="970"/>
      <c r="J5" s="997" t="s">
        <v>181</v>
      </c>
      <c r="K5" s="975"/>
      <c r="L5" s="986" t="s">
        <v>188</v>
      </c>
      <c r="M5" s="987"/>
      <c r="N5" s="917"/>
      <c r="O5" s="952"/>
    </row>
    <row r="6" spans="1:15" s="158" customFormat="1" ht="12" customHeight="1" x14ac:dyDescent="0.2">
      <c r="A6" s="947"/>
      <c r="B6" s="996"/>
      <c r="C6" s="977"/>
      <c r="D6" s="967"/>
      <c r="E6" s="968"/>
      <c r="F6" s="971"/>
      <c r="G6" s="974"/>
      <c r="H6" s="974"/>
      <c r="I6" s="972"/>
      <c r="J6" s="996"/>
      <c r="K6" s="977"/>
      <c r="L6" s="988"/>
      <c r="M6" s="989"/>
      <c r="N6" s="917"/>
      <c r="O6" s="952"/>
    </row>
    <row r="7" spans="1:15" s="158" customFormat="1" ht="12" customHeight="1" x14ac:dyDescent="0.2">
      <c r="A7" s="948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8" t="s">
        <v>25</v>
      </c>
      <c r="H7" s="359" t="s">
        <v>22</v>
      </c>
      <c r="I7" s="357" t="s">
        <v>25</v>
      </c>
      <c r="J7" s="357" t="s">
        <v>22</v>
      </c>
      <c r="K7" s="357" t="s">
        <v>25</v>
      </c>
      <c r="L7" s="357" t="s">
        <v>22</v>
      </c>
      <c r="M7" s="357" t="s">
        <v>25</v>
      </c>
      <c r="N7" s="953"/>
      <c r="O7" s="954"/>
    </row>
    <row r="8" spans="1:15" s="158" customFormat="1" ht="14.1" customHeight="1" x14ac:dyDescent="0.2">
      <c r="A8" s="159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9"/>
      <c r="M8" s="198"/>
      <c r="N8" s="161"/>
      <c r="O8" s="162"/>
    </row>
    <row r="9" spans="1:15" s="158" customFormat="1" ht="14.1" customHeight="1" x14ac:dyDescent="0.2">
      <c r="A9" s="165" t="s">
        <v>16</v>
      </c>
      <c r="B9" s="338">
        <v>29</v>
      </c>
      <c r="C9" s="338">
        <v>233</v>
      </c>
      <c r="D9" s="338">
        <v>22</v>
      </c>
      <c r="E9" s="338">
        <v>49</v>
      </c>
      <c r="F9" s="381">
        <v>3</v>
      </c>
      <c r="G9" s="381" t="s">
        <v>2</v>
      </c>
      <c r="H9" s="381">
        <v>3</v>
      </c>
      <c r="I9" s="381">
        <v>94</v>
      </c>
      <c r="J9" s="381">
        <v>1</v>
      </c>
      <c r="K9" s="381" t="s">
        <v>2</v>
      </c>
      <c r="L9" s="381" t="s">
        <v>89</v>
      </c>
      <c r="M9" s="381" t="s">
        <v>89</v>
      </c>
      <c r="N9" s="166"/>
      <c r="O9" s="167" t="s">
        <v>16</v>
      </c>
    </row>
    <row r="10" spans="1:15" s="158" customFormat="1" ht="6.95" customHeight="1" x14ac:dyDescent="0.2">
      <c r="A10" s="165"/>
      <c r="B10" s="338"/>
      <c r="C10" s="338"/>
      <c r="D10" s="338"/>
      <c r="E10" s="338"/>
      <c r="F10" s="381"/>
      <c r="G10" s="381"/>
      <c r="H10" s="381"/>
      <c r="I10" s="381"/>
      <c r="J10" s="381"/>
      <c r="K10" s="381"/>
      <c r="L10" s="381"/>
      <c r="M10" s="381"/>
      <c r="N10" s="166"/>
      <c r="O10" s="167"/>
    </row>
    <row r="11" spans="1:15" s="158" customFormat="1" ht="14.1" customHeight="1" x14ac:dyDescent="0.2">
      <c r="A11" s="168" t="s">
        <v>12</v>
      </c>
      <c r="B11" s="338">
        <v>295</v>
      </c>
      <c r="C11" s="338">
        <v>1906</v>
      </c>
      <c r="D11" s="338">
        <v>261</v>
      </c>
      <c r="E11" s="338">
        <v>614</v>
      </c>
      <c r="F11" s="381">
        <v>17</v>
      </c>
      <c r="G11" s="381">
        <v>213</v>
      </c>
      <c r="H11" s="381">
        <v>7</v>
      </c>
      <c r="I11" s="381">
        <v>208</v>
      </c>
      <c r="J11" s="381">
        <v>7</v>
      </c>
      <c r="K11" s="381">
        <v>415</v>
      </c>
      <c r="L11" s="381">
        <v>3</v>
      </c>
      <c r="M11" s="381">
        <v>456</v>
      </c>
      <c r="N11" s="169"/>
      <c r="O11" s="170" t="s">
        <v>12</v>
      </c>
    </row>
    <row r="12" spans="1:15" s="158" customFormat="1" ht="14.1" customHeight="1" x14ac:dyDescent="0.2">
      <c r="A12" s="168" t="s">
        <v>13</v>
      </c>
      <c r="B12" s="338">
        <v>340</v>
      </c>
      <c r="C12" s="338">
        <v>2500</v>
      </c>
      <c r="D12" s="338">
        <v>299</v>
      </c>
      <c r="E12" s="338">
        <v>688</v>
      </c>
      <c r="F12" s="381">
        <v>19</v>
      </c>
      <c r="G12" s="381" t="s">
        <v>2</v>
      </c>
      <c r="H12" s="381">
        <v>13</v>
      </c>
      <c r="I12" s="381">
        <v>435</v>
      </c>
      <c r="J12" s="381">
        <v>7</v>
      </c>
      <c r="K12" s="381">
        <v>458</v>
      </c>
      <c r="L12" s="381">
        <v>2</v>
      </c>
      <c r="M12" s="381" t="s">
        <v>2</v>
      </c>
      <c r="N12" s="169"/>
      <c r="O12" s="170" t="s">
        <v>13</v>
      </c>
    </row>
    <row r="13" spans="1:15" s="158" customFormat="1" ht="14.1" customHeight="1" x14ac:dyDescent="0.2">
      <c r="A13" s="168" t="s">
        <v>4</v>
      </c>
      <c r="B13" s="338">
        <v>209</v>
      </c>
      <c r="C13" s="338">
        <v>1207</v>
      </c>
      <c r="D13" s="381">
        <v>185</v>
      </c>
      <c r="E13" s="381">
        <v>450</v>
      </c>
      <c r="F13" s="381">
        <v>11</v>
      </c>
      <c r="G13" s="381">
        <v>139</v>
      </c>
      <c r="H13" s="381">
        <v>10</v>
      </c>
      <c r="I13" s="381">
        <v>318</v>
      </c>
      <c r="J13" s="381">
        <v>2</v>
      </c>
      <c r="K13" s="381" t="s">
        <v>2</v>
      </c>
      <c r="L13" s="381">
        <v>1</v>
      </c>
      <c r="M13" s="381" t="s">
        <v>2</v>
      </c>
      <c r="N13" s="169"/>
      <c r="O13" s="170" t="s">
        <v>4</v>
      </c>
    </row>
    <row r="14" spans="1:15" s="158" customFormat="1" ht="14.1" customHeight="1" x14ac:dyDescent="0.2">
      <c r="A14" s="168" t="s">
        <v>32</v>
      </c>
      <c r="B14" s="338">
        <v>177</v>
      </c>
      <c r="C14" s="338">
        <v>956</v>
      </c>
      <c r="D14" s="381">
        <v>161</v>
      </c>
      <c r="E14" s="381">
        <v>396</v>
      </c>
      <c r="F14" s="381">
        <v>8</v>
      </c>
      <c r="G14" s="381">
        <v>99</v>
      </c>
      <c r="H14" s="381">
        <v>6</v>
      </c>
      <c r="I14" s="381">
        <v>171</v>
      </c>
      <c r="J14" s="381">
        <v>1</v>
      </c>
      <c r="K14" s="381" t="s">
        <v>2</v>
      </c>
      <c r="L14" s="381">
        <v>1</v>
      </c>
      <c r="M14" s="381" t="s">
        <v>2</v>
      </c>
      <c r="N14" s="169"/>
      <c r="O14" s="170" t="s">
        <v>32</v>
      </c>
    </row>
    <row r="15" spans="1:15" s="158" customFormat="1" ht="14.1" customHeight="1" x14ac:dyDescent="0.2">
      <c r="A15" s="168"/>
      <c r="B15" s="338"/>
      <c r="C15" s="338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169"/>
      <c r="O15" s="170"/>
    </row>
    <row r="16" spans="1:15" s="158" customFormat="1" ht="14.1" customHeight="1" x14ac:dyDescent="0.2">
      <c r="A16" s="168" t="s">
        <v>17</v>
      </c>
      <c r="B16" s="338">
        <v>23</v>
      </c>
      <c r="C16" s="338">
        <v>86</v>
      </c>
      <c r="D16" s="381">
        <v>21</v>
      </c>
      <c r="E16" s="381">
        <v>47</v>
      </c>
      <c r="F16" s="381">
        <v>1</v>
      </c>
      <c r="G16" s="381" t="s">
        <v>2</v>
      </c>
      <c r="H16" s="381">
        <v>1</v>
      </c>
      <c r="I16" s="381" t="s">
        <v>2</v>
      </c>
      <c r="J16" s="381" t="s">
        <v>89</v>
      </c>
      <c r="K16" s="381" t="s">
        <v>89</v>
      </c>
      <c r="L16" s="381" t="s">
        <v>89</v>
      </c>
      <c r="M16" s="381" t="s">
        <v>89</v>
      </c>
      <c r="N16" s="169"/>
      <c r="O16" s="170" t="s">
        <v>17</v>
      </c>
    </row>
    <row r="17" spans="1:15" s="158" customFormat="1" ht="6.95" customHeight="1" x14ac:dyDescent="0.2">
      <c r="A17" s="168"/>
      <c r="B17" s="338"/>
      <c r="C17" s="338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169"/>
      <c r="O17" s="170"/>
    </row>
    <row r="18" spans="1:15" s="158" customFormat="1" ht="14.1" customHeight="1" x14ac:dyDescent="0.2">
      <c r="A18" s="168" t="s">
        <v>5</v>
      </c>
      <c r="B18" s="338">
        <v>218</v>
      </c>
      <c r="C18" s="338">
        <v>1853</v>
      </c>
      <c r="D18" s="381">
        <v>173</v>
      </c>
      <c r="E18" s="381" t="s">
        <v>2</v>
      </c>
      <c r="F18" s="381">
        <v>23</v>
      </c>
      <c r="G18" s="381">
        <v>323</v>
      </c>
      <c r="H18" s="381">
        <v>16</v>
      </c>
      <c r="I18" s="381">
        <v>507</v>
      </c>
      <c r="J18" s="381">
        <v>5</v>
      </c>
      <c r="K18" s="381">
        <v>323</v>
      </c>
      <c r="L18" s="381">
        <v>1</v>
      </c>
      <c r="M18" s="381" t="s">
        <v>2</v>
      </c>
      <c r="N18" s="169"/>
      <c r="O18" s="170" t="s">
        <v>5</v>
      </c>
    </row>
    <row r="19" spans="1:15" s="158" customFormat="1" ht="14.1" customHeight="1" x14ac:dyDescent="0.2">
      <c r="A19" s="168" t="s">
        <v>14</v>
      </c>
      <c r="B19" s="338">
        <v>180</v>
      </c>
      <c r="C19" s="338">
        <v>1098</v>
      </c>
      <c r="D19" s="381">
        <v>152</v>
      </c>
      <c r="E19" s="381">
        <v>428</v>
      </c>
      <c r="F19" s="381">
        <v>16</v>
      </c>
      <c r="G19" s="381">
        <v>237</v>
      </c>
      <c r="H19" s="381">
        <v>9</v>
      </c>
      <c r="I19" s="381">
        <v>264</v>
      </c>
      <c r="J19" s="381">
        <v>3</v>
      </c>
      <c r="K19" s="381">
        <v>169</v>
      </c>
      <c r="L19" s="381" t="s">
        <v>89</v>
      </c>
      <c r="M19" s="381" t="s">
        <v>89</v>
      </c>
      <c r="N19" s="169"/>
      <c r="O19" s="170" t="s">
        <v>14</v>
      </c>
    </row>
    <row r="20" spans="1:15" s="158" customFormat="1" ht="14.1" customHeight="1" x14ac:dyDescent="0.2">
      <c r="A20" s="168" t="s">
        <v>33</v>
      </c>
      <c r="B20" s="338">
        <v>146</v>
      </c>
      <c r="C20" s="338">
        <v>1901</v>
      </c>
      <c r="D20" s="381">
        <v>120</v>
      </c>
      <c r="E20" s="381">
        <v>313</v>
      </c>
      <c r="F20" s="381">
        <v>12</v>
      </c>
      <c r="G20" s="381">
        <v>150</v>
      </c>
      <c r="H20" s="381">
        <v>7</v>
      </c>
      <c r="I20" s="381">
        <v>241</v>
      </c>
      <c r="J20" s="381">
        <v>4</v>
      </c>
      <c r="K20" s="381">
        <v>326</v>
      </c>
      <c r="L20" s="381">
        <v>3</v>
      </c>
      <c r="M20" s="381">
        <v>871</v>
      </c>
      <c r="N20" s="169"/>
      <c r="O20" s="170" t="s">
        <v>33</v>
      </c>
    </row>
    <row r="21" spans="1:15" s="246" customFormat="1" ht="14.1" customHeight="1" x14ac:dyDescent="0.2">
      <c r="A21" s="172" t="s">
        <v>20</v>
      </c>
      <c r="B21" s="338"/>
      <c r="C21" s="338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173"/>
      <c r="O21" s="174" t="s">
        <v>20</v>
      </c>
    </row>
    <row r="22" spans="1:15" s="246" customFormat="1" ht="14.1" customHeight="1" x14ac:dyDescent="0.2">
      <c r="A22" s="175" t="s">
        <v>19</v>
      </c>
      <c r="B22" s="338">
        <v>264</v>
      </c>
      <c r="C22" s="338">
        <v>1835</v>
      </c>
      <c r="D22" s="381">
        <v>229</v>
      </c>
      <c r="E22" s="381" t="s">
        <v>2</v>
      </c>
      <c r="F22" s="381">
        <v>18</v>
      </c>
      <c r="G22" s="381">
        <v>234</v>
      </c>
      <c r="H22" s="381">
        <v>10</v>
      </c>
      <c r="I22" s="381">
        <v>316</v>
      </c>
      <c r="J22" s="381">
        <v>5</v>
      </c>
      <c r="K22" s="381">
        <v>358</v>
      </c>
      <c r="L22" s="381">
        <v>2</v>
      </c>
      <c r="M22" s="381" t="s">
        <v>2</v>
      </c>
      <c r="N22" s="173"/>
      <c r="O22" s="176" t="s">
        <v>19</v>
      </c>
    </row>
    <row r="23" spans="1:15" s="158" customFormat="1" ht="14.1" customHeight="1" x14ac:dyDescent="0.2">
      <c r="A23" s="177"/>
      <c r="B23" s="338"/>
      <c r="C23" s="338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171"/>
      <c r="O23" s="178"/>
    </row>
    <row r="24" spans="1:15" s="158" customFormat="1" ht="14.1" customHeight="1" x14ac:dyDescent="0.2">
      <c r="A24" s="177" t="s">
        <v>18</v>
      </c>
      <c r="B24" s="338">
        <v>13</v>
      </c>
      <c r="C24" s="338">
        <v>69</v>
      </c>
      <c r="D24" s="381">
        <v>12</v>
      </c>
      <c r="E24" s="381" t="s">
        <v>2</v>
      </c>
      <c r="F24" s="381" t="s">
        <v>89</v>
      </c>
      <c r="G24" s="381" t="s">
        <v>89</v>
      </c>
      <c r="H24" s="381">
        <v>1</v>
      </c>
      <c r="I24" s="381" t="s">
        <v>2</v>
      </c>
      <c r="J24" s="381" t="s">
        <v>89</v>
      </c>
      <c r="K24" s="381" t="s">
        <v>89</v>
      </c>
      <c r="L24" s="381" t="s">
        <v>89</v>
      </c>
      <c r="M24" s="381" t="s">
        <v>89</v>
      </c>
      <c r="N24" s="171"/>
      <c r="O24" s="178" t="s">
        <v>18</v>
      </c>
    </row>
    <row r="25" spans="1:15" s="158" customFormat="1" ht="6.95" customHeight="1" x14ac:dyDescent="0.2">
      <c r="A25" s="177"/>
      <c r="B25" s="338"/>
      <c r="C25" s="338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171"/>
      <c r="O25" s="178"/>
    </row>
    <row r="26" spans="1:15" s="158" customFormat="1" ht="14.1" customHeight="1" x14ac:dyDescent="0.2">
      <c r="A26" s="168" t="s">
        <v>34</v>
      </c>
      <c r="B26" s="338">
        <v>161</v>
      </c>
      <c r="C26" s="338">
        <v>2093</v>
      </c>
      <c r="D26" s="338">
        <v>137</v>
      </c>
      <c r="E26" s="338">
        <v>343</v>
      </c>
      <c r="F26" s="381">
        <v>8</v>
      </c>
      <c r="G26" s="381" t="s">
        <v>2</v>
      </c>
      <c r="H26" s="381">
        <v>10</v>
      </c>
      <c r="I26" s="381">
        <v>333</v>
      </c>
      <c r="J26" s="381">
        <v>1</v>
      </c>
      <c r="K26" s="381" t="s">
        <v>2</v>
      </c>
      <c r="L26" s="381">
        <v>5</v>
      </c>
      <c r="M26" s="381">
        <v>1249</v>
      </c>
      <c r="N26" s="169">
        <v>136</v>
      </c>
      <c r="O26" s="170" t="s">
        <v>34</v>
      </c>
    </row>
    <row r="27" spans="1:15" s="158" customFormat="1" ht="14.1" customHeight="1" x14ac:dyDescent="0.2">
      <c r="A27" s="168" t="s">
        <v>15</v>
      </c>
      <c r="B27" s="338">
        <v>147</v>
      </c>
      <c r="C27" s="338">
        <v>1439</v>
      </c>
      <c r="D27" s="338">
        <v>120</v>
      </c>
      <c r="E27" s="338">
        <v>320</v>
      </c>
      <c r="F27" s="381">
        <v>15</v>
      </c>
      <c r="G27" s="381" t="s">
        <v>2</v>
      </c>
      <c r="H27" s="381">
        <v>7</v>
      </c>
      <c r="I27" s="381">
        <v>205</v>
      </c>
      <c r="J27" s="381">
        <v>3</v>
      </c>
      <c r="K27" s="381">
        <v>225</v>
      </c>
      <c r="L27" s="381">
        <v>2</v>
      </c>
      <c r="M27" s="381" t="s">
        <v>2</v>
      </c>
      <c r="N27" s="169"/>
      <c r="O27" s="170" t="s">
        <v>15</v>
      </c>
    </row>
    <row r="28" spans="1:15" s="247" customFormat="1" ht="14.1" customHeight="1" x14ac:dyDescent="0.2">
      <c r="A28" s="179"/>
      <c r="B28" s="241"/>
      <c r="C28" s="241"/>
      <c r="D28" s="241"/>
      <c r="E28" s="241"/>
      <c r="F28" s="240"/>
      <c r="G28" s="240"/>
      <c r="H28" s="240"/>
      <c r="I28" s="240"/>
      <c r="J28" s="240"/>
      <c r="K28" s="240"/>
      <c r="L28" s="240"/>
      <c r="M28" s="240"/>
      <c r="N28" s="171"/>
      <c r="O28" s="180"/>
    </row>
    <row r="29" spans="1:15" s="247" customFormat="1" ht="14.1" customHeight="1" x14ac:dyDescent="0.2">
      <c r="A29" s="117" t="s">
        <v>312</v>
      </c>
      <c r="B29" s="340">
        <v>2202</v>
      </c>
      <c r="C29" s="340">
        <v>17176</v>
      </c>
      <c r="D29" s="340">
        <v>1892</v>
      </c>
      <c r="E29" s="340">
        <v>4804</v>
      </c>
      <c r="F29" s="382">
        <v>151</v>
      </c>
      <c r="G29" s="382">
        <v>2009</v>
      </c>
      <c r="H29" s="382">
        <v>100</v>
      </c>
      <c r="I29" s="382">
        <v>3147</v>
      </c>
      <c r="J29" s="382">
        <v>39</v>
      </c>
      <c r="K29" s="382">
        <v>2623</v>
      </c>
      <c r="L29" s="382">
        <v>20</v>
      </c>
      <c r="M29" s="382">
        <v>4593</v>
      </c>
      <c r="N29" s="203"/>
      <c r="O29" s="118" t="s">
        <v>312</v>
      </c>
    </row>
    <row r="30" spans="1:15" s="247" customFormat="1" ht="14.1" customHeight="1" x14ac:dyDescent="0.2">
      <c r="A30" s="30" t="s">
        <v>35</v>
      </c>
      <c r="B30" s="338">
        <f t="shared" ref="B30" si="0">SUM(D30,F30,H30,J30,L30)</f>
        <v>2284</v>
      </c>
      <c r="C30" s="338">
        <f t="shared" ref="C30" si="1">SUM(E30,G30,I30,K30,M30)</f>
        <v>19275</v>
      </c>
      <c r="D30" s="338">
        <v>1950</v>
      </c>
      <c r="E30" s="338">
        <v>4970</v>
      </c>
      <c r="F30" s="338">
        <v>173</v>
      </c>
      <c r="G30" s="338">
        <v>2268</v>
      </c>
      <c r="H30" s="338">
        <v>95</v>
      </c>
      <c r="I30" s="338">
        <v>2752</v>
      </c>
      <c r="J30" s="338">
        <v>40</v>
      </c>
      <c r="K30" s="338">
        <v>2708</v>
      </c>
      <c r="L30" s="338">
        <v>26</v>
      </c>
      <c r="M30" s="338">
        <v>6577</v>
      </c>
      <c r="N30" s="202"/>
      <c r="O30" s="31" t="s">
        <v>35</v>
      </c>
    </row>
    <row r="31" spans="1:15" s="184" customFormat="1" ht="10.5" customHeight="1" x14ac:dyDescent="0.2">
      <c r="A31" s="207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O31" s="207"/>
    </row>
    <row r="32" spans="1:15" s="184" customFormat="1" ht="10.5" customHeight="1" x14ac:dyDescent="0.2">
      <c r="A32" s="207" t="s">
        <v>8</v>
      </c>
    </row>
    <row r="33" spans="1:1" s="184" customFormat="1" ht="10.5" customHeight="1" x14ac:dyDescent="0.2">
      <c r="A33" s="207" t="s">
        <v>164</v>
      </c>
    </row>
  </sheetData>
  <mergeCells count="10">
    <mergeCell ref="L5:M6"/>
    <mergeCell ref="B4:C6"/>
    <mergeCell ref="A4:A7"/>
    <mergeCell ref="N4:O7"/>
    <mergeCell ref="D4:G4"/>
    <mergeCell ref="H4:M4"/>
    <mergeCell ref="D5:E6"/>
    <mergeCell ref="F5:G6"/>
    <mergeCell ref="H5:I6"/>
    <mergeCell ref="J5:K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zoomScaleNormal="100" workbookViewId="0"/>
  </sheetViews>
  <sheetFormatPr baseColWidth="10" defaultRowHeight="12.75" x14ac:dyDescent="0.2"/>
  <cols>
    <col min="1" max="1" width="17.5703125" style="156" customWidth="1"/>
    <col min="2" max="13" width="11.28515625" style="156" customWidth="1"/>
    <col min="14" max="14" width="0.7109375" style="156" customWidth="1"/>
    <col min="15" max="15" width="17.5703125" style="156" customWidth="1"/>
    <col min="16" max="16384" width="11.42578125" style="156"/>
  </cols>
  <sheetData>
    <row r="1" spans="1:15" ht="15" customHeight="1" x14ac:dyDescent="0.2">
      <c r="A1" s="155" t="s">
        <v>411</v>
      </c>
    </row>
    <row r="2" spans="1:15" ht="15" customHeight="1" x14ac:dyDescent="0.2">
      <c r="A2" s="155" t="s">
        <v>412</v>
      </c>
    </row>
    <row r="3" spans="1:15" ht="15" customHeight="1" x14ac:dyDescent="0.2"/>
    <row r="4" spans="1:15" s="158" customFormat="1" ht="12" customHeight="1" x14ac:dyDescent="0.2">
      <c r="A4" s="1011" t="s">
        <v>303</v>
      </c>
      <c r="B4" s="992" t="s">
        <v>135</v>
      </c>
      <c r="C4" s="999"/>
      <c r="D4" s="962" t="s">
        <v>176</v>
      </c>
      <c r="E4" s="962"/>
      <c r="F4" s="962"/>
      <c r="G4" s="991"/>
      <c r="H4" s="955" t="s">
        <v>190</v>
      </c>
      <c r="I4" s="955"/>
      <c r="J4" s="955"/>
      <c r="K4" s="955"/>
      <c r="L4" s="955"/>
      <c r="M4" s="956"/>
      <c r="N4" s="1005" t="s">
        <v>303</v>
      </c>
      <c r="O4" s="1006"/>
    </row>
    <row r="5" spans="1:15" s="158" customFormat="1" ht="12" customHeight="1" x14ac:dyDescent="0.2">
      <c r="A5" s="1012"/>
      <c r="B5" s="994"/>
      <c r="C5" s="1000"/>
      <c r="D5" s="1003" t="s">
        <v>178</v>
      </c>
      <c r="E5" s="1003"/>
      <c r="F5" s="981" t="s">
        <v>179</v>
      </c>
      <c r="G5" s="969"/>
      <c r="H5" s="970" t="s">
        <v>180</v>
      </c>
      <c r="I5" s="981"/>
      <c r="J5" s="976" t="s">
        <v>181</v>
      </c>
      <c r="K5" s="976"/>
      <c r="L5" s="979" t="s">
        <v>188</v>
      </c>
      <c r="M5" s="979"/>
      <c r="N5" s="1007"/>
      <c r="O5" s="1008"/>
    </row>
    <row r="6" spans="1:15" s="158" customFormat="1" ht="12" customHeight="1" x14ac:dyDescent="0.2">
      <c r="A6" s="1012"/>
      <c r="B6" s="1001"/>
      <c r="C6" s="1002"/>
      <c r="D6" s="1004"/>
      <c r="E6" s="1004"/>
      <c r="F6" s="982"/>
      <c r="G6" s="971"/>
      <c r="H6" s="972"/>
      <c r="I6" s="982"/>
      <c r="J6" s="978"/>
      <c r="K6" s="978"/>
      <c r="L6" s="980"/>
      <c r="M6" s="980"/>
      <c r="N6" s="1007"/>
      <c r="O6" s="1008"/>
    </row>
    <row r="7" spans="1:15" s="158" customFormat="1" ht="12" customHeight="1" x14ac:dyDescent="0.2">
      <c r="A7" s="1013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8" t="s">
        <v>25</v>
      </c>
      <c r="H7" s="359" t="s">
        <v>22</v>
      </c>
      <c r="I7" s="357" t="s">
        <v>25</v>
      </c>
      <c r="J7" s="357" t="s">
        <v>22</v>
      </c>
      <c r="K7" s="357" t="s">
        <v>25</v>
      </c>
      <c r="L7" s="357" t="s">
        <v>22</v>
      </c>
      <c r="M7" s="357" t="s">
        <v>25</v>
      </c>
      <c r="N7" s="1009"/>
      <c r="O7" s="1010"/>
    </row>
    <row r="8" spans="1:15" s="158" customFormat="1" ht="14.1" customHeight="1" x14ac:dyDescent="0.2">
      <c r="A8" s="159"/>
      <c r="B8" s="160"/>
      <c r="C8" s="160"/>
      <c r="D8" s="160"/>
      <c r="E8" s="160"/>
      <c r="F8" s="163"/>
      <c r="G8" s="163"/>
      <c r="H8" s="163"/>
      <c r="I8" s="163"/>
      <c r="J8" s="163"/>
      <c r="K8" s="163"/>
      <c r="L8" s="164"/>
      <c r="M8" s="163"/>
      <c r="N8" s="161"/>
      <c r="O8" s="162"/>
    </row>
    <row r="9" spans="1:15" s="158" customFormat="1" ht="14.1" customHeight="1" x14ac:dyDescent="0.2">
      <c r="A9" s="165" t="s">
        <v>16</v>
      </c>
      <c r="B9" s="338">
        <v>37</v>
      </c>
      <c r="C9" s="338">
        <v>1263</v>
      </c>
      <c r="D9" s="338">
        <v>21</v>
      </c>
      <c r="E9" s="338">
        <v>65</v>
      </c>
      <c r="F9" s="338">
        <v>4</v>
      </c>
      <c r="G9" s="378" t="s">
        <v>2</v>
      </c>
      <c r="H9" s="378">
        <v>7</v>
      </c>
      <c r="I9" s="378">
        <v>265</v>
      </c>
      <c r="J9" s="378">
        <v>2</v>
      </c>
      <c r="K9" s="378" t="s">
        <v>2</v>
      </c>
      <c r="L9" s="338">
        <v>3</v>
      </c>
      <c r="M9" s="338">
        <v>739</v>
      </c>
      <c r="N9" s="166"/>
      <c r="O9" s="167" t="s">
        <v>16</v>
      </c>
    </row>
    <row r="10" spans="1:15" s="158" customFormat="1" ht="6.95" customHeight="1" x14ac:dyDescent="0.2">
      <c r="A10" s="165"/>
      <c r="B10" s="338"/>
      <c r="C10" s="338"/>
      <c r="D10" s="338"/>
      <c r="E10" s="338"/>
      <c r="F10" s="338"/>
      <c r="G10" s="378"/>
      <c r="H10" s="378"/>
      <c r="I10" s="378"/>
      <c r="J10" s="378"/>
      <c r="K10" s="378"/>
      <c r="L10" s="338"/>
      <c r="M10" s="338"/>
      <c r="N10" s="166"/>
      <c r="O10" s="167"/>
    </row>
    <row r="11" spans="1:15" s="158" customFormat="1" ht="14.1" customHeight="1" x14ac:dyDescent="0.2">
      <c r="A11" s="168" t="s">
        <v>12</v>
      </c>
      <c r="B11" s="338">
        <v>461</v>
      </c>
      <c r="C11" s="338">
        <v>17084</v>
      </c>
      <c r="D11" s="338">
        <v>268</v>
      </c>
      <c r="E11" s="338">
        <v>1114</v>
      </c>
      <c r="F11" s="338">
        <v>59</v>
      </c>
      <c r="G11" s="378">
        <v>803</v>
      </c>
      <c r="H11" s="378">
        <v>68</v>
      </c>
      <c r="I11" s="378">
        <v>2036</v>
      </c>
      <c r="J11" s="378">
        <v>30</v>
      </c>
      <c r="K11" s="378">
        <v>2080</v>
      </c>
      <c r="L11" s="338">
        <v>36</v>
      </c>
      <c r="M11" s="338">
        <v>11051</v>
      </c>
      <c r="N11" s="169"/>
      <c r="O11" s="170" t="s">
        <v>12</v>
      </c>
    </row>
    <row r="12" spans="1:15" s="158" customFormat="1" ht="14.1" customHeight="1" x14ac:dyDescent="0.2">
      <c r="A12" s="168" t="s">
        <v>13</v>
      </c>
      <c r="B12" s="338">
        <v>484</v>
      </c>
      <c r="C12" s="338">
        <v>22658</v>
      </c>
      <c r="D12" s="338">
        <v>283</v>
      </c>
      <c r="E12" s="338">
        <v>1087</v>
      </c>
      <c r="F12" s="338">
        <v>59</v>
      </c>
      <c r="G12" s="378">
        <v>786</v>
      </c>
      <c r="H12" s="378">
        <v>64</v>
      </c>
      <c r="I12" s="378">
        <v>2025</v>
      </c>
      <c r="J12" s="378">
        <v>23</v>
      </c>
      <c r="K12" s="378">
        <v>1548</v>
      </c>
      <c r="L12" s="338">
        <v>55</v>
      </c>
      <c r="M12" s="338">
        <v>17212</v>
      </c>
      <c r="N12" s="169"/>
      <c r="O12" s="170" t="s">
        <v>13</v>
      </c>
    </row>
    <row r="13" spans="1:15" s="158" customFormat="1" ht="14.1" customHeight="1" x14ac:dyDescent="0.2">
      <c r="A13" s="168" t="s">
        <v>4</v>
      </c>
      <c r="B13" s="338">
        <v>329</v>
      </c>
      <c r="C13" s="338">
        <v>10934</v>
      </c>
      <c r="D13" s="338">
        <v>196</v>
      </c>
      <c r="E13" s="338">
        <v>783</v>
      </c>
      <c r="F13" s="338">
        <v>38</v>
      </c>
      <c r="G13" s="378">
        <v>534</v>
      </c>
      <c r="H13" s="378">
        <v>50</v>
      </c>
      <c r="I13" s="378">
        <v>1631</v>
      </c>
      <c r="J13" s="378">
        <v>23</v>
      </c>
      <c r="K13" s="378">
        <v>1439</v>
      </c>
      <c r="L13" s="338">
        <v>22</v>
      </c>
      <c r="M13" s="338">
        <v>6547</v>
      </c>
      <c r="N13" s="169"/>
      <c r="O13" s="170" t="s">
        <v>4</v>
      </c>
    </row>
    <row r="14" spans="1:15" s="158" customFormat="1" ht="14.1" customHeight="1" x14ac:dyDescent="0.2">
      <c r="A14" s="168" t="s">
        <v>32</v>
      </c>
      <c r="B14" s="338">
        <v>287</v>
      </c>
      <c r="C14" s="338">
        <v>9622</v>
      </c>
      <c r="D14" s="338">
        <v>183</v>
      </c>
      <c r="E14" s="338">
        <v>710</v>
      </c>
      <c r="F14" s="338">
        <v>30</v>
      </c>
      <c r="G14" s="378">
        <v>422</v>
      </c>
      <c r="H14" s="378">
        <v>48</v>
      </c>
      <c r="I14" s="378">
        <v>1550</v>
      </c>
      <c r="J14" s="378">
        <v>10</v>
      </c>
      <c r="K14" s="378">
        <v>649</v>
      </c>
      <c r="L14" s="338">
        <v>16</v>
      </c>
      <c r="M14" s="338">
        <v>6291</v>
      </c>
      <c r="N14" s="169"/>
      <c r="O14" s="170" t="s">
        <v>32</v>
      </c>
    </row>
    <row r="15" spans="1:15" s="158" customFormat="1" ht="14.1" customHeight="1" x14ac:dyDescent="0.2">
      <c r="A15" s="168"/>
      <c r="B15" s="338"/>
      <c r="C15" s="338"/>
      <c r="D15" s="338"/>
      <c r="E15" s="338"/>
      <c r="F15" s="338"/>
      <c r="G15" s="378"/>
      <c r="H15" s="378"/>
      <c r="I15" s="378"/>
      <c r="J15" s="378"/>
      <c r="K15" s="378"/>
      <c r="L15" s="338"/>
      <c r="M15" s="338"/>
      <c r="N15" s="169"/>
      <c r="O15" s="170"/>
    </row>
    <row r="16" spans="1:15" s="158" customFormat="1" ht="14.1" customHeight="1" x14ac:dyDescent="0.2">
      <c r="A16" s="168" t="s">
        <v>17</v>
      </c>
      <c r="B16" s="338">
        <v>26</v>
      </c>
      <c r="C16" s="338">
        <v>272</v>
      </c>
      <c r="D16" s="338">
        <v>21</v>
      </c>
      <c r="E16" s="338">
        <v>89</v>
      </c>
      <c r="F16" s="338">
        <v>2</v>
      </c>
      <c r="G16" s="378" t="s">
        <v>2</v>
      </c>
      <c r="H16" s="378">
        <v>2</v>
      </c>
      <c r="I16" s="378" t="s">
        <v>2</v>
      </c>
      <c r="J16" s="378" t="s">
        <v>89</v>
      </c>
      <c r="K16" s="378" t="s">
        <v>89</v>
      </c>
      <c r="L16" s="338">
        <v>1</v>
      </c>
      <c r="M16" s="378" t="s">
        <v>2</v>
      </c>
      <c r="N16" s="169">
        <v>17</v>
      </c>
      <c r="O16" s="170" t="s">
        <v>17</v>
      </c>
    </row>
    <row r="17" spans="1:15" s="158" customFormat="1" ht="6.95" customHeight="1" x14ac:dyDescent="0.2">
      <c r="A17" s="168"/>
      <c r="B17" s="338"/>
      <c r="C17" s="338"/>
      <c r="D17" s="338"/>
      <c r="E17" s="338"/>
      <c r="F17" s="338"/>
      <c r="G17" s="378"/>
      <c r="H17" s="378"/>
      <c r="I17" s="378"/>
      <c r="J17" s="378"/>
      <c r="K17" s="378"/>
      <c r="L17" s="338"/>
      <c r="M17" s="338"/>
      <c r="N17" s="169"/>
      <c r="O17" s="170"/>
    </row>
    <row r="18" spans="1:15" s="158" customFormat="1" ht="14.1" customHeight="1" x14ac:dyDescent="0.2">
      <c r="A18" s="168" t="s">
        <v>5</v>
      </c>
      <c r="B18" s="338">
        <v>288</v>
      </c>
      <c r="C18" s="338">
        <v>13685</v>
      </c>
      <c r="D18" s="338">
        <v>159</v>
      </c>
      <c r="E18" s="338">
        <v>603</v>
      </c>
      <c r="F18" s="338">
        <v>42</v>
      </c>
      <c r="G18" s="378">
        <v>574</v>
      </c>
      <c r="H18" s="378">
        <v>33</v>
      </c>
      <c r="I18" s="378">
        <v>1025</v>
      </c>
      <c r="J18" s="378">
        <v>22</v>
      </c>
      <c r="K18" s="378">
        <v>1484</v>
      </c>
      <c r="L18" s="338">
        <v>32</v>
      </c>
      <c r="M18" s="338">
        <v>9999</v>
      </c>
      <c r="N18" s="169"/>
      <c r="O18" s="170" t="s">
        <v>5</v>
      </c>
    </row>
    <row r="19" spans="1:15" s="158" customFormat="1" ht="14.1" customHeight="1" x14ac:dyDescent="0.2">
      <c r="A19" s="168" t="s">
        <v>14</v>
      </c>
      <c r="B19" s="338">
        <v>235</v>
      </c>
      <c r="C19" s="338">
        <v>11313</v>
      </c>
      <c r="D19" s="338">
        <v>114</v>
      </c>
      <c r="E19" s="338">
        <v>509</v>
      </c>
      <c r="F19" s="338">
        <v>31</v>
      </c>
      <c r="G19" s="378">
        <v>448</v>
      </c>
      <c r="H19" s="378">
        <v>42</v>
      </c>
      <c r="I19" s="378">
        <v>1337</v>
      </c>
      <c r="J19" s="378">
        <v>12</v>
      </c>
      <c r="K19" s="378">
        <v>869</v>
      </c>
      <c r="L19" s="338">
        <v>36</v>
      </c>
      <c r="M19" s="338">
        <v>8150</v>
      </c>
      <c r="N19" s="169"/>
      <c r="O19" s="170" t="s">
        <v>14</v>
      </c>
    </row>
    <row r="20" spans="1:15" s="158" customFormat="1" ht="14.1" customHeight="1" x14ac:dyDescent="0.2">
      <c r="A20" s="168" t="s">
        <v>33</v>
      </c>
      <c r="B20" s="338">
        <v>196</v>
      </c>
      <c r="C20" s="338">
        <v>9688</v>
      </c>
      <c r="D20" s="338">
        <v>109</v>
      </c>
      <c r="E20" s="338">
        <v>415</v>
      </c>
      <c r="F20" s="338">
        <v>25</v>
      </c>
      <c r="G20" s="378">
        <v>322</v>
      </c>
      <c r="H20" s="378">
        <v>28</v>
      </c>
      <c r="I20" s="378">
        <v>832</v>
      </c>
      <c r="J20" s="378">
        <v>10</v>
      </c>
      <c r="K20" s="378">
        <v>712</v>
      </c>
      <c r="L20" s="338">
        <v>24</v>
      </c>
      <c r="M20" s="338">
        <v>7407</v>
      </c>
      <c r="N20" s="169"/>
      <c r="O20" s="170" t="s">
        <v>33</v>
      </c>
    </row>
    <row r="21" spans="1:15" s="158" customFormat="1" ht="14.1" customHeight="1" x14ac:dyDescent="0.2">
      <c r="A21" s="172" t="s">
        <v>20</v>
      </c>
      <c r="B21" s="338"/>
      <c r="C21" s="338"/>
      <c r="D21" s="338"/>
      <c r="E21" s="338"/>
      <c r="F21" s="338"/>
      <c r="G21" s="378"/>
      <c r="H21" s="378"/>
      <c r="I21" s="378"/>
      <c r="J21" s="378"/>
      <c r="K21" s="378"/>
      <c r="L21" s="338"/>
      <c r="M21" s="338"/>
      <c r="N21" s="169"/>
      <c r="O21" s="174" t="s">
        <v>20</v>
      </c>
    </row>
    <row r="22" spans="1:15" s="158" customFormat="1" ht="14.1" customHeight="1" x14ac:dyDescent="0.2">
      <c r="A22" s="175" t="s">
        <v>19</v>
      </c>
      <c r="B22" s="338">
        <v>348</v>
      </c>
      <c r="C22" s="338">
        <v>13137</v>
      </c>
      <c r="D22" s="338">
        <v>196</v>
      </c>
      <c r="E22" s="338">
        <v>813</v>
      </c>
      <c r="F22" s="338">
        <v>53</v>
      </c>
      <c r="G22" s="378">
        <v>695</v>
      </c>
      <c r="H22" s="378">
        <v>45</v>
      </c>
      <c r="I22" s="378">
        <v>1402</v>
      </c>
      <c r="J22" s="378">
        <v>24</v>
      </c>
      <c r="K22" s="378">
        <v>1642</v>
      </c>
      <c r="L22" s="338">
        <v>30</v>
      </c>
      <c r="M22" s="338">
        <v>8585</v>
      </c>
      <c r="N22" s="169"/>
      <c r="O22" s="176" t="s">
        <v>19</v>
      </c>
    </row>
    <row r="23" spans="1:15" s="158" customFormat="1" ht="14.1" customHeight="1" x14ac:dyDescent="0.2">
      <c r="A23" s="177"/>
      <c r="B23" s="338"/>
      <c r="C23" s="338"/>
      <c r="D23" s="338"/>
      <c r="E23" s="338"/>
      <c r="F23" s="338"/>
      <c r="G23" s="378"/>
      <c r="H23" s="378"/>
      <c r="I23" s="378"/>
      <c r="J23" s="378"/>
      <c r="K23" s="378"/>
      <c r="L23" s="338"/>
      <c r="M23" s="338"/>
      <c r="N23" s="171"/>
      <c r="O23" s="178"/>
    </row>
    <row r="24" spans="1:15" s="158" customFormat="1" ht="14.1" customHeight="1" x14ac:dyDescent="0.2">
      <c r="A24" s="177" t="s">
        <v>18</v>
      </c>
      <c r="B24" s="338">
        <v>14</v>
      </c>
      <c r="C24" s="338">
        <v>712</v>
      </c>
      <c r="D24" s="338">
        <v>9</v>
      </c>
      <c r="E24" s="338">
        <v>36</v>
      </c>
      <c r="F24" s="338">
        <v>2</v>
      </c>
      <c r="G24" s="378" t="s">
        <v>2</v>
      </c>
      <c r="H24" s="378">
        <v>1</v>
      </c>
      <c r="I24" s="378" t="s">
        <v>2</v>
      </c>
      <c r="J24" s="378" t="s">
        <v>89</v>
      </c>
      <c r="K24" s="378" t="s">
        <v>89</v>
      </c>
      <c r="L24" s="338">
        <v>2</v>
      </c>
      <c r="M24" s="378" t="s">
        <v>2</v>
      </c>
      <c r="N24" s="171"/>
      <c r="O24" s="178" t="s">
        <v>18</v>
      </c>
    </row>
    <row r="25" spans="1:15" s="158" customFormat="1" ht="6.95" customHeight="1" x14ac:dyDescent="0.2">
      <c r="A25" s="177"/>
      <c r="B25" s="338"/>
      <c r="C25" s="338"/>
      <c r="D25" s="338"/>
      <c r="E25" s="338"/>
      <c r="F25" s="338"/>
      <c r="G25" s="378"/>
      <c r="H25" s="378"/>
      <c r="I25" s="378"/>
      <c r="J25" s="378"/>
      <c r="K25" s="378"/>
      <c r="L25" s="338"/>
      <c r="M25" s="338"/>
      <c r="N25" s="171"/>
      <c r="O25" s="178"/>
    </row>
    <row r="26" spans="1:15" s="158" customFormat="1" ht="14.1" customHeight="1" x14ac:dyDescent="0.2">
      <c r="A26" s="168" t="s">
        <v>34</v>
      </c>
      <c r="B26" s="338">
        <v>225</v>
      </c>
      <c r="C26" s="338">
        <v>12377</v>
      </c>
      <c r="D26" s="338">
        <v>116</v>
      </c>
      <c r="E26" s="338">
        <v>416</v>
      </c>
      <c r="F26" s="338">
        <v>36</v>
      </c>
      <c r="G26" s="378">
        <v>469</v>
      </c>
      <c r="H26" s="378">
        <v>29</v>
      </c>
      <c r="I26" s="378">
        <v>877</v>
      </c>
      <c r="J26" s="378">
        <v>16</v>
      </c>
      <c r="K26" s="378">
        <v>1180</v>
      </c>
      <c r="L26" s="338">
        <v>28</v>
      </c>
      <c r="M26" s="338">
        <v>9435</v>
      </c>
      <c r="N26" s="169"/>
      <c r="O26" s="170" t="s">
        <v>34</v>
      </c>
    </row>
    <row r="27" spans="1:15" s="158" customFormat="1" ht="14.1" customHeight="1" x14ac:dyDescent="0.2">
      <c r="A27" s="168" t="s">
        <v>15</v>
      </c>
      <c r="B27" s="338">
        <v>199</v>
      </c>
      <c r="C27" s="338">
        <v>10140</v>
      </c>
      <c r="D27" s="338">
        <v>105</v>
      </c>
      <c r="E27" s="338">
        <v>426</v>
      </c>
      <c r="F27" s="338">
        <v>31</v>
      </c>
      <c r="G27" s="378" t="s">
        <v>2</v>
      </c>
      <c r="H27" s="378">
        <v>18</v>
      </c>
      <c r="I27" s="378">
        <v>513</v>
      </c>
      <c r="J27" s="378">
        <v>13</v>
      </c>
      <c r="K27" s="378" t="s">
        <v>2</v>
      </c>
      <c r="L27" s="338">
        <v>32</v>
      </c>
      <c r="M27" s="338">
        <v>7821</v>
      </c>
      <c r="N27" s="169"/>
      <c r="O27" s="170" t="s">
        <v>15</v>
      </c>
    </row>
    <row r="28" spans="1:15" s="247" customFormat="1" ht="14.1" customHeight="1" x14ac:dyDescent="0.2">
      <c r="A28" s="179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171"/>
      <c r="O28" s="180"/>
    </row>
    <row r="29" spans="1:15" s="247" customFormat="1" ht="14.1" customHeight="1" x14ac:dyDescent="0.2">
      <c r="A29" s="117" t="s">
        <v>312</v>
      </c>
      <c r="B29" s="340">
        <v>3129</v>
      </c>
      <c r="C29" s="340">
        <v>132885</v>
      </c>
      <c r="D29" s="340">
        <v>1780</v>
      </c>
      <c r="E29" s="340">
        <v>7066</v>
      </c>
      <c r="F29" s="340">
        <v>412</v>
      </c>
      <c r="G29" s="340">
        <v>5576</v>
      </c>
      <c r="H29" s="340">
        <v>435</v>
      </c>
      <c r="I29" s="340">
        <v>13573</v>
      </c>
      <c r="J29" s="340">
        <v>185</v>
      </c>
      <c r="K29" s="340">
        <v>12711</v>
      </c>
      <c r="L29" s="340">
        <v>317</v>
      </c>
      <c r="M29" s="340">
        <v>93959</v>
      </c>
      <c r="N29" s="203"/>
      <c r="O29" s="118" t="s">
        <v>312</v>
      </c>
    </row>
    <row r="30" spans="1:15" s="158" customFormat="1" ht="14.1" customHeight="1" x14ac:dyDescent="0.2">
      <c r="A30" s="30" t="s">
        <v>35</v>
      </c>
      <c r="B30" s="338">
        <v>3272</v>
      </c>
      <c r="C30" s="338">
        <v>133076</v>
      </c>
      <c r="D30" s="338">
        <v>1859</v>
      </c>
      <c r="E30" s="338">
        <v>7478</v>
      </c>
      <c r="F30" s="338">
        <v>456</v>
      </c>
      <c r="G30" s="338">
        <v>6132</v>
      </c>
      <c r="H30" s="338">
        <v>469</v>
      </c>
      <c r="I30" s="338">
        <v>14351</v>
      </c>
      <c r="J30" s="338">
        <v>156</v>
      </c>
      <c r="K30" s="338">
        <v>10520</v>
      </c>
      <c r="L30" s="338">
        <v>332</v>
      </c>
      <c r="M30" s="338">
        <v>94595</v>
      </c>
      <c r="N30" s="202"/>
      <c r="O30" s="31" t="s">
        <v>35</v>
      </c>
    </row>
    <row r="31" spans="1:15" s="181" customFormat="1" ht="12.75" customHeight="1" x14ac:dyDescent="0.15">
      <c r="A31" s="998"/>
      <c r="B31" s="998"/>
      <c r="C31" s="998"/>
      <c r="D31" s="998"/>
      <c r="E31" s="998"/>
      <c r="F31" s="998"/>
      <c r="G31" s="998"/>
    </row>
  </sheetData>
  <mergeCells count="11">
    <mergeCell ref="N4:O7"/>
    <mergeCell ref="A4:A7"/>
    <mergeCell ref="H5:I6"/>
    <mergeCell ref="J5:K6"/>
    <mergeCell ref="L5:M6"/>
    <mergeCell ref="H4:M4"/>
    <mergeCell ref="A31:G31"/>
    <mergeCell ref="B4:C6"/>
    <mergeCell ref="D4:G4"/>
    <mergeCell ref="D5:E6"/>
    <mergeCell ref="F5:G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Normal="100" workbookViewId="0"/>
  </sheetViews>
  <sheetFormatPr baseColWidth="10" defaultRowHeight="12.75" x14ac:dyDescent="0.2"/>
  <cols>
    <col min="1" max="1" width="17.5703125" style="156" customWidth="1"/>
    <col min="2" max="9" width="8.5703125" style="156" customWidth="1"/>
    <col min="10" max="17" width="8.42578125" style="156" customWidth="1"/>
    <col min="18" max="18" width="0.7109375" style="156" customWidth="1"/>
    <col min="19" max="19" width="17.5703125" style="156" customWidth="1"/>
    <col min="20" max="16384" width="11.42578125" style="156"/>
  </cols>
  <sheetData>
    <row r="1" spans="1:19" ht="15" customHeight="1" x14ac:dyDescent="0.2">
      <c r="A1" s="155" t="s">
        <v>414</v>
      </c>
    </row>
    <row r="2" spans="1:19" ht="15" customHeight="1" x14ac:dyDescent="0.2">
      <c r="A2" s="155" t="s">
        <v>413</v>
      </c>
    </row>
    <row r="3" spans="1:19" ht="15" customHeight="1" x14ac:dyDescent="0.2"/>
    <row r="4" spans="1:19" s="158" customFormat="1" ht="12" customHeight="1" x14ac:dyDescent="0.2">
      <c r="A4" s="1011" t="s">
        <v>303</v>
      </c>
      <c r="B4" s="992" t="s">
        <v>135</v>
      </c>
      <c r="C4" s="999"/>
      <c r="D4" s="991" t="s">
        <v>176</v>
      </c>
      <c r="E4" s="1014"/>
      <c r="F4" s="1014"/>
      <c r="G4" s="1014"/>
      <c r="H4" s="1014"/>
      <c r="I4" s="1014"/>
      <c r="J4" s="334" t="s">
        <v>191</v>
      </c>
      <c r="K4" s="334"/>
      <c r="L4" s="334"/>
      <c r="M4" s="334"/>
      <c r="N4" s="334"/>
      <c r="O4" s="334"/>
      <c r="P4" s="334"/>
      <c r="Q4" s="334"/>
      <c r="R4" s="1005" t="s">
        <v>303</v>
      </c>
      <c r="S4" s="1006"/>
    </row>
    <row r="5" spans="1:19" s="158" customFormat="1" ht="12" customHeight="1" x14ac:dyDescent="0.2">
      <c r="A5" s="1012"/>
      <c r="B5" s="994"/>
      <c r="C5" s="1000"/>
      <c r="D5" s="1003" t="s">
        <v>192</v>
      </c>
      <c r="E5" s="1003"/>
      <c r="F5" s="981" t="s">
        <v>193</v>
      </c>
      <c r="G5" s="981"/>
      <c r="H5" s="981" t="s">
        <v>194</v>
      </c>
      <c r="I5" s="969"/>
      <c r="J5" s="975" t="s">
        <v>195</v>
      </c>
      <c r="K5" s="976"/>
      <c r="L5" s="979" t="s">
        <v>196</v>
      </c>
      <c r="M5" s="979"/>
      <c r="N5" s="981" t="s">
        <v>197</v>
      </c>
      <c r="O5" s="981"/>
      <c r="P5" s="979" t="s">
        <v>198</v>
      </c>
      <c r="Q5" s="979"/>
      <c r="R5" s="1007"/>
      <c r="S5" s="1008"/>
    </row>
    <row r="6" spans="1:19" s="158" customFormat="1" ht="12" customHeight="1" x14ac:dyDescent="0.2">
      <c r="A6" s="1012"/>
      <c r="B6" s="1001"/>
      <c r="C6" s="1002"/>
      <c r="D6" s="1004"/>
      <c r="E6" s="1004"/>
      <c r="F6" s="982"/>
      <c r="G6" s="982"/>
      <c r="H6" s="982"/>
      <c r="I6" s="971"/>
      <c r="J6" s="977"/>
      <c r="K6" s="978"/>
      <c r="L6" s="980"/>
      <c r="M6" s="980"/>
      <c r="N6" s="982"/>
      <c r="O6" s="982"/>
      <c r="P6" s="980"/>
      <c r="Q6" s="980"/>
      <c r="R6" s="1007"/>
      <c r="S6" s="1008"/>
    </row>
    <row r="7" spans="1:19" s="158" customFormat="1" ht="12" customHeight="1" x14ac:dyDescent="0.2">
      <c r="A7" s="1013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7" t="s">
        <v>25</v>
      </c>
      <c r="H7" s="357" t="s">
        <v>22</v>
      </c>
      <c r="I7" s="358" t="s">
        <v>25</v>
      </c>
      <c r="J7" s="359" t="s">
        <v>22</v>
      </c>
      <c r="K7" s="357" t="s">
        <v>25</v>
      </c>
      <c r="L7" s="357" t="s">
        <v>22</v>
      </c>
      <c r="M7" s="357" t="s">
        <v>25</v>
      </c>
      <c r="N7" s="357" t="s">
        <v>22</v>
      </c>
      <c r="O7" s="357" t="s">
        <v>25</v>
      </c>
      <c r="P7" s="357" t="s">
        <v>22</v>
      </c>
      <c r="Q7" s="357" t="s">
        <v>25</v>
      </c>
      <c r="R7" s="1009"/>
      <c r="S7" s="1010"/>
    </row>
    <row r="8" spans="1:19" s="158" customFormat="1" ht="14.1" customHeight="1" x14ac:dyDescent="0.2">
      <c r="A8" s="159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  <c r="M8" s="163"/>
      <c r="N8" s="163"/>
      <c r="O8" s="182"/>
      <c r="P8" s="163"/>
      <c r="Q8" s="163"/>
      <c r="R8" s="161"/>
      <c r="S8" s="162"/>
    </row>
    <row r="9" spans="1:19" s="158" customFormat="1" ht="14.1" customHeight="1" x14ac:dyDescent="0.2">
      <c r="A9" s="165" t="s">
        <v>16</v>
      </c>
      <c r="B9" s="349">
        <v>10</v>
      </c>
      <c r="C9" s="381" t="s">
        <v>2</v>
      </c>
      <c r="D9" s="349">
        <v>9</v>
      </c>
      <c r="E9" s="349">
        <v>23</v>
      </c>
      <c r="F9" s="381" t="s">
        <v>89</v>
      </c>
      <c r="G9" s="381" t="s">
        <v>89</v>
      </c>
      <c r="H9" s="381" t="s">
        <v>89</v>
      </c>
      <c r="I9" s="381" t="s">
        <v>89</v>
      </c>
      <c r="J9" s="349">
        <v>1</v>
      </c>
      <c r="K9" s="381" t="s">
        <v>2</v>
      </c>
      <c r="L9" s="381" t="s">
        <v>89</v>
      </c>
      <c r="M9" s="381" t="s">
        <v>89</v>
      </c>
      <c r="N9" s="381" t="s">
        <v>89</v>
      </c>
      <c r="O9" s="381" t="s">
        <v>89</v>
      </c>
      <c r="P9" s="381" t="s">
        <v>89</v>
      </c>
      <c r="Q9" s="381" t="s">
        <v>89</v>
      </c>
      <c r="R9" s="166"/>
      <c r="S9" s="167" t="s">
        <v>16</v>
      </c>
    </row>
    <row r="10" spans="1:19" s="158" customFormat="1" ht="6.95" customHeight="1" x14ac:dyDescent="0.2">
      <c r="A10" s="165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166"/>
      <c r="S10" s="167"/>
    </row>
    <row r="11" spans="1:19" s="158" customFormat="1" ht="14.1" customHeight="1" x14ac:dyDescent="0.2">
      <c r="A11" s="168" t="s">
        <v>12</v>
      </c>
      <c r="B11" s="349">
        <v>93</v>
      </c>
      <c r="C11" s="349">
        <v>13933</v>
      </c>
      <c r="D11" s="349">
        <v>85</v>
      </c>
      <c r="E11" s="349">
        <v>442</v>
      </c>
      <c r="F11" s="349">
        <v>2</v>
      </c>
      <c r="G11" s="381" t="s">
        <v>2</v>
      </c>
      <c r="H11" s="381" t="s">
        <v>89</v>
      </c>
      <c r="I11" s="381" t="s">
        <v>89</v>
      </c>
      <c r="J11" s="349">
        <v>1</v>
      </c>
      <c r="K11" s="381" t="s">
        <v>2</v>
      </c>
      <c r="L11" s="349">
        <v>3</v>
      </c>
      <c r="M11" s="349">
        <v>4176</v>
      </c>
      <c r="N11" s="349">
        <v>1</v>
      </c>
      <c r="O11" s="381" t="s">
        <v>2</v>
      </c>
      <c r="P11" s="349">
        <v>1</v>
      </c>
      <c r="Q11" s="381" t="s">
        <v>2</v>
      </c>
      <c r="R11" s="169"/>
      <c r="S11" s="170" t="s">
        <v>12</v>
      </c>
    </row>
    <row r="12" spans="1:19" s="158" customFormat="1" ht="14.1" customHeight="1" x14ac:dyDescent="0.2">
      <c r="A12" s="168" t="s">
        <v>13</v>
      </c>
      <c r="B12" s="349">
        <v>143</v>
      </c>
      <c r="C12" s="349">
        <v>126371</v>
      </c>
      <c r="D12" s="349">
        <v>114</v>
      </c>
      <c r="E12" s="349">
        <v>773</v>
      </c>
      <c r="F12" s="349">
        <v>2</v>
      </c>
      <c r="G12" s="381" t="s">
        <v>2</v>
      </c>
      <c r="H12" s="349">
        <v>4</v>
      </c>
      <c r="I12" s="349">
        <v>820</v>
      </c>
      <c r="J12" s="349">
        <v>1</v>
      </c>
      <c r="K12" s="381" t="s">
        <v>2</v>
      </c>
      <c r="L12" s="349">
        <v>4</v>
      </c>
      <c r="M12" s="349">
        <v>6757</v>
      </c>
      <c r="N12" s="349">
        <v>8</v>
      </c>
      <c r="O12" s="349">
        <v>26006</v>
      </c>
      <c r="P12" s="349">
        <v>10</v>
      </c>
      <c r="Q12" s="349">
        <v>91316</v>
      </c>
      <c r="R12" s="169"/>
      <c r="S12" s="170" t="s">
        <v>13</v>
      </c>
    </row>
    <row r="13" spans="1:19" s="158" customFormat="1" ht="14.1" customHeight="1" x14ac:dyDescent="0.2">
      <c r="A13" s="168" t="s">
        <v>4</v>
      </c>
      <c r="B13" s="349">
        <v>68</v>
      </c>
      <c r="C13" s="349">
        <v>54675</v>
      </c>
      <c r="D13" s="349">
        <v>54</v>
      </c>
      <c r="E13" s="349">
        <v>235</v>
      </c>
      <c r="F13" s="349">
        <v>3</v>
      </c>
      <c r="G13" s="349">
        <v>230</v>
      </c>
      <c r="H13" s="349">
        <v>3</v>
      </c>
      <c r="I13" s="349">
        <v>1000</v>
      </c>
      <c r="J13" s="349">
        <v>3</v>
      </c>
      <c r="K13" s="349">
        <v>1563</v>
      </c>
      <c r="L13" s="349">
        <v>2</v>
      </c>
      <c r="M13" s="381" t="s">
        <v>2</v>
      </c>
      <c r="N13" s="349">
        <v>2</v>
      </c>
      <c r="O13" s="381" t="s">
        <v>2</v>
      </c>
      <c r="P13" s="349">
        <v>1</v>
      </c>
      <c r="Q13" s="381" t="s">
        <v>2</v>
      </c>
      <c r="R13" s="169"/>
      <c r="S13" s="170" t="s">
        <v>4</v>
      </c>
    </row>
    <row r="14" spans="1:19" s="158" customFormat="1" ht="14.1" customHeight="1" x14ac:dyDescent="0.2">
      <c r="A14" s="168" t="s">
        <v>32</v>
      </c>
      <c r="B14" s="349">
        <v>91</v>
      </c>
      <c r="C14" s="349">
        <v>28502</v>
      </c>
      <c r="D14" s="349">
        <v>80</v>
      </c>
      <c r="E14" s="349">
        <v>501</v>
      </c>
      <c r="F14" s="349">
        <v>3</v>
      </c>
      <c r="G14" s="349">
        <v>168</v>
      </c>
      <c r="H14" s="381" t="s">
        <v>89</v>
      </c>
      <c r="I14" s="381" t="s">
        <v>89</v>
      </c>
      <c r="J14" s="349">
        <v>4</v>
      </c>
      <c r="K14" s="349">
        <v>3095</v>
      </c>
      <c r="L14" s="349">
        <v>1</v>
      </c>
      <c r="M14" s="381" t="s">
        <v>2</v>
      </c>
      <c r="N14" s="349">
        <v>2</v>
      </c>
      <c r="O14" s="381" t="s">
        <v>2</v>
      </c>
      <c r="P14" s="349">
        <v>1</v>
      </c>
      <c r="Q14" s="381" t="s">
        <v>2</v>
      </c>
      <c r="R14" s="169"/>
      <c r="S14" s="170" t="s">
        <v>32</v>
      </c>
    </row>
    <row r="15" spans="1:19" s="158" customFormat="1" ht="14.1" customHeight="1" x14ac:dyDescent="0.2">
      <c r="A15" s="168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169"/>
      <c r="S15" s="170"/>
    </row>
    <row r="16" spans="1:19" s="158" customFormat="1" ht="14.1" customHeight="1" x14ac:dyDescent="0.2">
      <c r="A16" s="168" t="s">
        <v>17</v>
      </c>
      <c r="B16" s="349">
        <v>10</v>
      </c>
      <c r="C16" s="381" t="s">
        <v>2</v>
      </c>
      <c r="D16" s="349">
        <v>7</v>
      </c>
      <c r="E16" s="349">
        <v>25</v>
      </c>
      <c r="F16" s="349">
        <v>1</v>
      </c>
      <c r="G16" s="381" t="s">
        <v>2</v>
      </c>
      <c r="H16" s="349">
        <v>1</v>
      </c>
      <c r="I16" s="381" t="s">
        <v>2</v>
      </c>
      <c r="J16" s="349">
        <v>1</v>
      </c>
      <c r="K16" s="381" t="s">
        <v>2</v>
      </c>
      <c r="L16" s="381" t="s">
        <v>89</v>
      </c>
      <c r="M16" s="381" t="s">
        <v>89</v>
      </c>
      <c r="N16" s="381" t="s">
        <v>89</v>
      </c>
      <c r="O16" s="381" t="s">
        <v>89</v>
      </c>
      <c r="P16" s="381" t="s">
        <v>89</v>
      </c>
      <c r="Q16" s="381" t="s">
        <v>89</v>
      </c>
      <c r="R16" s="169"/>
      <c r="S16" s="170" t="s">
        <v>17</v>
      </c>
    </row>
    <row r="17" spans="1:19" s="158" customFormat="1" ht="6.95" customHeight="1" x14ac:dyDescent="0.2">
      <c r="A17" s="168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169"/>
      <c r="S17" s="170"/>
    </row>
    <row r="18" spans="1:19" s="158" customFormat="1" ht="14.1" customHeight="1" x14ac:dyDescent="0.2">
      <c r="A18" s="168" t="s">
        <v>5</v>
      </c>
      <c r="B18" s="349">
        <v>75</v>
      </c>
      <c r="C18" s="349">
        <v>83942</v>
      </c>
      <c r="D18" s="349">
        <v>54</v>
      </c>
      <c r="E18" s="349">
        <v>394</v>
      </c>
      <c r="F18" s="349">
        <v>2</v>
      </c>
      <c r="G18" s="381" t="s">
        <v>2</v>
      </c>
      <c r="H18" s="349">
        <v>4</v>
      </c>
      <c r="I18" s="349">
        <v>714</v>
      </c>
      <c r="J18" s="349">
        <v>2</v>
      </c>
      <c r="K18" s="381" t="s">
        <v>2</v>
      </c>
      <c r="L18" s="349">
        <v>3</v>
      </c>
      <c r="M18" s="349">
        <v>3762</v>
      </c>
      <c r="N18" s="349">
        <v>3</v>
      </c>
      <c r="O18" s="349">
        <v>8283</v>
      </c>
      <c r="P18" s="349">
        <v>7</v>
      </c>
      <c r="Q18" s="349">
        <v>69373</v>
      </c>
      <c r="R18" s="169"/>
      <c r="S18" s="170" t="s">
        <v>5</v>
      </c>
    </row>
    <row r="19" spans="1:19" s="158" customFormat="1" ht="14.1" customHeight="1" x14ac:dyDescent="0.2">
      <c r="A19" s="168" t="s">
        <v>14</v>
      </c>
      <c r="B19" s="349">
        <v>47</v>
      </c>
      <c r="C19" s="349">
        <v>35410</v>
      </c>
      <c r="D19" s="349">
        <v>37</v>
      </c>
      <c r="E19" s="349">
        <v>152</v>
      </c>
      <c r="F19" s="349">
        <v>2</v>
      </c>
      <c r="G19" s="381" t="s">
        <v>2</v>
      </c>
      <c r="H19" s="349">
        <v>1</v>
      </c>
      <c r="I19" s="381" t="s">
        <v>2</v>
      </c>
      <c r="J19" s="349">
        <v>2</v>
      </c>
      <c r="K19" s="381" t="s">
        <v>2</v>
      </c>
      <c r="L19" s="381" t="s">
        <v>89</v>
      </c>
      <c r="M19" s="381" t="s">
        <v>89</v>
      </c>
      <c r="N19" s="349">
        <v>3</v>
      </c>
      <c r="O19" s="349">
        <v>9262</v>
      </c>
      <c r="P19" s="349">
        <v>2</v>
      </c>
      <c r="Q19" s="381" t="s">
        <v>2</v>
      </c>
      <c r="R19" s="169"/>
      <c r="S19" s="170" t="s">
        <v>14</v>
      </c>
    </row>
    <row r="20" spans="1:19" s="158" customFormat="1" ht="14.1" customHeight="1" x14ac:dyDescent="0.2">
      <c r="A20" s="168" t="s">
        <v>33</v>
      </c>
      <c r="B20" s="349">
        <v>80</v>
      </c>
      <c r="C20" s="349">
        <v>120048</v>
      </c>
      <c r="D20" s="349">
        <v>54</v>
      </c>
      <c r="E20" s="349">
        <v>425</v>
      </c>
      <c r="F20" s="349">
        <v>2</v>
      </c>
      <c r="G20" s="381" t="s">
        <v>2</v>
      </c>
      <c r="H20" s="349">
        <v>2</v>
      </c>
      <c r="I20" s="381" t="s">
        <v>2</v>
      </c>
      <c r="J20" s="349">
        <v>5</v>
      </c>
      <c r="K20" s="349">
        <v>3361</v>
      </c>
      <c r="L20" s="349">
        <v>4</v>
      </c>
      <c r="M20" s="349">
        <v>5923</v>
      </c>
      <c r="N20" s="349">
        <v>5</v>
      </c>
      <c r="O20" s="349">
        <v>16809</v>
      </c>
      <c r="P20" s="349">
        <v>8</v>
      </c>
      <c r="Q20" s="349">
        <v>92904</v>
      </c>
      <c r="R20" s="169"/>
      <c r="S20" s="170" t="s">
        <v>33</v>
      </c>
    </row>
    <row r="21" spans="1:19" s="158" customFormat="1" ht="14.1" customHeight="1" x14ac:dyDescent="0.2">
      <c r="A21" s="172" t="s">
        <v>20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169"/>
      <c r="S21" s="174" t="s">
        <v>20</v>
      </c>
    </row>
    <row r="22" spans="1:19" s="158" customFormat="1" ht="14.1" customHeight="1" x14ac:dyDescent="0.2">
      <c r="A22" s="175" t="s">
        <v>19</v>
      </c>
      <c r="B22" s="349">
        <v>77</v>
      </c>
      <c r="C22" s="349">
        <v>4669</v>
      </c>
      <c r="D22" s="349">
        <v>72</v>
      </c>
      <c r="E22" s="349">
        <v>504</v>
      </c>
      <c r="F22" s="349">
        <v>1</v>
      </c>
      <c r="G22" s="381" t="s">
        <v>2</v>
      </c>
      <c r="H22" s="349">
        <v>2</v>
      </c>
      <c r="I22" s="381" t="s">
        <v>2</v>
      </c>
      <c r="J22" s="349">
        <v>1</v>
      </c>
      <c r="K22" s="381" t="s">
        <v>2</v>
      </c>
      <c r="L22" s="381" t="s">
        <v>89</v>
      </c>
      <c r="M22" s="381" t="s">
        <v>89</v>
      </c>
      <c r="N22" s="349">
        <v>1</v>
      </c>
      <c r="O22" s="381" t="s">
        <v>2</v>
      </c>
      <c r="P22" s="381" t="s">
        <v>89</v>
      </c>
      <c r="Q22" s="381" t="s">
        <v>89</v>
      </c>
      <c r="R22" s="169"/>
      <c r="S22" s="176" t="s">
        <v>19</v>
      </c>
    </row>
    <row r="23" spans="1:19" s="158" customFormat="1" ht="14.1" customHeight="1" x14ac:dyDescent="0.2">
      <c r="A23" s="177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171"/>
      <c r="S23" s="247"/>
    </row>
    <row r="24" spans="1:19" s="158" customFormat="1" ht="14.1" customHeight="1" x14ac:dyDescent="0.2">
      <c r="A24" s="177" t="s">
        <v>18</v>
      </c>
      <c r="B24" s="349">
        <v>6</v>
      </c>
      <c r="C24" s="349">
        <v>95</v>
      </c>
      <c r="D24" s="349">
        <v>6</v>
      </c>
      <c r="E24" s="349">
        <v>95</v>
      </c>
      <c r="F24" s="381" t="s">
        <v>89</v>
      </c>
      <c r="G24" s="381" t="s">
        <v>89</v>
      </c>
      <c r="H24" s="381" t="s">
        <v>89</v>
      </c>
      <c r="I24" s="381" t="s">
        <v>89</v>
      </c>
      <c r="J24" s="381" t="s">
        <v>89</v>
      </c>
      <c r="K24" s="381" t="s">
        <v>89</v>
      </c>
      <c r="L24" s="381" t="s">
        <v>89</v>
      </c>
      <c r="M24" s="381" t="s">
        <v>89</v>
      </c>
      <c r="N24" s="381" t="s">
        <v>89</v>
      </c>
      <c r="O24" s="381" t="s">
        <v>89</v>
      </c>
      <c r="P24" s="381" t="s">
        <v>89</v>
      </c>
      <c r="Q24" s="381" t="s">
        <v>89</v>
      </c>
      <c r="R24" s="171"/>
      <c r="S24" s="178" t="s">
        <v>18</v>
      </c>
    </row>
    <row r="25" spans="1:19" s="158" customFormat="1" ht="6.95" customHeight="1" x14ac:dyDescent="0.2">
      <c r="A25" s="177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171"/>
      <c r="S25" s="178"/>
    </row>
    <row r="26" spans="1:19" s="158" customFormat="1" ht="14.1" customHeight="1" x14ac:dyDescent="0.2">
      <c r="A26" s="168" t="s">
        <v>34</v>
      </c>
      <c r="B26" s="349">
        <v>99</v>
      </c>
      <c r="C26" s="349">
        <v>55178</v>
      </c>
      <c r="D26" s="349">
        <v>76</v>
      </c>
      <c r="E26" s="349">
        <v>524</v>
      </c>
      <c r="F26" s="349">
        <v>1</v>
      </c>
      <c r="G26" s="381" t="s">
        <v>2</v>
      </c>
      <c r="H26" s="349">
        <v>4</v>
      </c>
      <c r="I26" s="381" t="s">
        <v>2</v>
      </c>
      <c r="J26" s="349">
        <v>5</v>
      </c>
      <c r="K26" s="349">
        <v>2674</v>
      </c>
      <c r="L26" s="349">
        <v>4</v>
      </c>
      <c r="M26" s="349">
        <v>6017</v>
      </c>
      <c r="N26" s="349">
        <v>6</v>
      </c>
      <c r="O26" s="349">
        <v>18710</v>
      </c>
      <c r="P26" s="349">
        <v>3</v>
      </c>
      <c r="Q26" s="349">
        <v>25993</v>
      </c>
      <c r="R26" s="169"/>
      <c r="S26" s="170" t="s">
        <v>34</v>
      </c>
    </row>
    <row r="27" spans="1:19" s="158" customFormat="1" ht="14.1" customHeight="1" x14ac:dyDescent="0.2">
      <c r="A27" s="168" t="s">
        <v>15</v>
      </c>
      <c r="B27" s="349">
        <v>63</v>
      </c>
      <c r="C27" s="349">
        <v>129813</v>
      </c>
      <c r="D27" s="349">
        <v>36</v>
      </c>
      <c r="E27" s="349">
        <v>305</v>
      </c>
      <c r="F27" s="349">
        <v>2</v>
      </c>
      <c r="G27" s="381" t="s">
        <v>2</v>
      </c>
      <c r="H27" s="349">
        <v>4</v>
      </c>
      <c r="I27" s="349">
        <v>1157</v>
      </c>
      <c r="J27" s="349">
        <v>2</v>
      </c>
      <c r="K27" s="381" t="s">
        <v>2</v>
      </c>
      <c r="L27" s="349">
        <v>2</v>
      </c>
      <c r="M27" s="381" t="s">
        <v>2</v>
      </c>
      <c r="N27" s="349">
        <v>7</v>
      </c>
      <c r="O27" s="349">
        <v>19803</v>
      </c>
      <c r="P27" s="349">
        <v>10</v>
      </c>
      <c r="Q27" s="349">
        <v>103711</v>
      </c>
      <c r="R27" s="169"/>
      <c r="S27" s="170" t="s">
        <v>15</v>
      </c>
    </row>
    <row r="28" spans="1:19" s="247" customFormat="1" ht="14.1" customHeight="1" x14ac:dyDescent="0.2">
      <c r="A28" s="179"/>
      <c r="B28" s="399"/>
      <c r="C28" s="399"/>
      <c r="D28" s="399"/>
      <c r="E28" s="399"/>
      <c r="F28" s="24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171"/>
      <c r="S28" s="180"/>
    </row>
    <row r="29" spans="1:19" s="247" customFormat="1" ht="14.1" customHeight="1" x14ac:dyDescent="0.2">
      <c r="A29" s="117" t="s">
        <v>312</v>
      </c>
      <c r="B29" s="396">
        <v>862</v>
      </c>
      <c r="C29" s="396">
        <v>654271</v>
      </c>
      <c r="D29" s="396">
        <v>684</v>
      </c>
      <c r="E29" s="396">
        <v>4398</v>
      </c>
      <c r="F29" s="396">
        <v>21</v>
      </c>
      <c r="G29" s="396">
        <v>1513</v>
      </c>
      <c r="H29" s="396">
        <v>25</v>
      </c>
      <c r="I29" s="396">
        <v>6212</v>
      </c>
      <c r="J29" s="396">
        <v>28</v>
      </c>
      <c r="K29" s="396">
        <v>18269</v>
      </c>
      <c r="L29" s="396">
        <v>23</v>
      </c>
      <c r="M29" s="396">
        <v>33997</v>
      </c>
      <c r="N29" s="396">
        <v>38</v>
      </c>
      <c r="O29" s="396">
        <v>115485</v>
      </c>
      <c r="P29" s="396">
        <v>43</v>
      </c>
      <c r="Q29" s="396">
        <v>474397</v>
      </c>
      <c r="R29" s="203"/>
      <c r="S29" s="118" t="s">
        <v>312</v>
      </c>
    </row>
    <row r="30" spans="1:19" s="158" customFormat="1" ht="14.1" customHeight="1" x14ac:dyDescent="0.2">
      <c r="A30" s="30" t="s">
        <v>35</v>
      </c>
      <c r="B30" s="347">
        <f t="shared" ref="B30" si="0">SUM(D30,F30,H30,J30,L30,N30,P30)</f>
        <v>1116</v>
      </c>
      <c r="C30" s="347">
        <f t="shared" ref="C30" si="1">SUM(E30,G30,I30,K30,M30,O30,Q30)</f>
        <v>658479</v>
      </c>
      <c r="D30" s="349">
        <v>897</v>
      </c>
      <c r="E30" s="349">
        <v>5898</v>
      </c>
      <c r="F30" s="349">
        <v>30</v>
      </c>
      <c r="G30" s="349">
        <v>2007</v>
      </c>
      <c r="H30" s="349">
        <v>30</v>
      </c>
      <c r="I30" s="349">
        <v>5825</v>
      </c>
      <c r="J30" s="349">
        <v>31</v>
      </c>
      <c r="K30" s="349">
        <v>19344</v>
      </c>
      <c r="L30" s="349">
        <v>40</v>
      </c>
      <c r="M30" s="349">
        <v>58207</v>
      </c>
      <c r="N30" s="349">
        <v>53</v>
      </c>
      <c r="O30" s="349">
        <v>168218</v>
      </c>
      <c r="P30" s="349">
        <v>35</v>
      </c>
      <c r="Q30" s="349">
        <v>398980</v>
      </c>
      <c r="R30" s="202"/>
      <c r="S30" s="31" t="s">
        <v>35</v>
      </c>
    </row>
  </sheetData>
  <mergeCells count="11">
    <mergeCell ref="R4:S7"/>
    <mergeCell ref="B4:C6"/>
    <mergeCell ref="D4:I4"/>
    <mergeCell ref="L5:M6"/>
    <mergeCell ref="N5:O6"/>
    <mergeCell ref="P5:Q6"/>
    <mergeCell ref="A4:A7"/>
    <mergeCell ref="D5:E6"/>
    <mergeCell ref="F5:G6"/>
    <mergeCell ref="H5:I6"/>
    <mergeCell ref="J5:K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zoomScaleNormal="100" workbookViewId="0"/>
  </sheetViews>
  <sheetFormatPr baseColWidth="10" defaultRowHeight="12.75" x14ac:dyDescent="0.2"/>
  <cols>
    <col min="1" max="1" width="17.5703125" style="156" customWidth="1"/>
    <col min="2" max="7" width="11.28515625" style="156" customWidth="1"/>
    <col min="8" max="15" width="8.42578125" style="156" customWidth="1"/>
    <col min="16" max="16" width="0.7109375" style="156" customWidth="1"/>
    <col min="17" max="17" width="17.5703125" style="156" customWidth="1"/>
    <col min="18" max="16384" width="11.42578125" style="156"/>
  </cols>
  <sheetData>
    <row r="1" spans="1:17" ht="15" customHeight="1" x14ac:dyDescent="0.2">
      <c r="A1" s="155" t="s">
        <v>416</v>
      </c>
    </row>
    <row r="2" spans="1:17" ht="15" customHeight="1" x14ac:dyDescent="0.2">
      <c r="A2" s="155" t="s">
        <v>415</v>
      </c>
    </row>
    <row r="3" spans="1:17" ht="15" customHeight="1" x14ac:dyDescent="0.2"/>
    <row r="4" spans="1:17" s="158" customFormat="1" ht="12" customHeight="1" x14ac:dyDescent="0.2">
      <c r="A4" s="1011" t="s">
        <v>303</v>
      </c>
      <c r="B4" s="992" t="s">
        <v>135</v>
      </c>
      <c r="C4" s="999"/>
      <c r="D4" s="991" t="s">
        <v>176</v>
      </c>
      <c r="E4" s="1015"/>
      <c r="F4" s="1015"/>
      <c r="G4" s="1015"/>
      <c r="H4" s="334" t="s">
        <v>199</v>
      </c>
      <c r="I4" s="183"/>
      <c r="J4" s="157"/>
      <c r="K4" s="334"/>
      <c r="L4" s="334"/>
      <c r="M4" s="334"/>
      <c r="N4" s="334"/>
      <c r="O4" s="334"/>
      <c r="P4" s="1005" t="s">
        <v>303</v>
      </c>
      <c r="Q4" s="1006"/>
    </row>
    <row r="5" spans="1:17" s="158" customFormat="1" ht="12" customHeight="1" x14ac:dyDescent="0.2">
      <c r="A5" s="1012"/>
      <c r="B5" s="994"/>
      <c r="C5" s="1000"/>
      <c r="D5" s="1003" t="s">
        <v>178</v>
      </c>
      <c r="E5" s="1003"/>
      <c r="F5" s="981" t="s">
        <v>200</v>
      </c>
      <c r="G5" s="969"/>
      <c r="H5" s="970" t="s">
        <v>193</v>
      </c>
      <c r="I5" s="981"/>
      <c r="J5" s="976" t="s">
        <v>182</v>
      </c>
      <c r="K5" s="976"/>
      <c r="L5" s="979" t="s">
        <v>201</v>
      </c>
      <c r="M5" s="979"/>
      <c r="N5" s="979" t="s">
        <v>184</v>
      </c>
      <c r="O5" s="979"/>
      <c r="P5" s="1007"/>
      <c r="Q5" s="1008"/>
    </row>
    <row r="6" spans="1:17" s="158" customFormat="1" ht="12" customHeight="1" x14ac:dyDescent="0.2">
      <c r="A6" s="1012"/>
      <c r="B6" s="1001"/>
      <c r="C6" s="1002"/>
      <c r="D6" s="1004"/>
      <c r="E6" s="1004"/>
      <c r="F6" s="982"/>
      <c r="G6" s="971"/>
      <c r="H6" s="972"/>
      <c r="I6" s="982"/>
      <c r="J6" s="978"/>
      <c r="K6" s="978"/>
      <c r="L6" s="980"/>
      <c r="M6" s="980"/>
      <c r="N6" s="980"/>
      <c r="O6" s="980"/>
      <c r="P6" s="1007"/>
      <c r="Q6" s="1008"/>
    </row>
    <row r="7" spans="1:17" s="158" customFormat="1" ht="12" customHeight="1" x14ac:dyDescent="0.2">
      <c r="A7" s="1013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8" t="s">
        <v>25</v>
      </c>
      <c r="H7" s="359" t="s">
        <v>22</v>
      </c>
      <c r="I7" s="357" t="s">
        <v>25</v>
      </c>
      <c r="J7" s="359" t="s">
        <v>22</v>
      </c>
      <c r="K7" s="357" t="s">
        <v>25</v>
      </c>
      <c r="L7" s="357" t="s">
        <v>22</v>
      </c>
      <c r="M7" s="357" t="s">
        <v>25</v>
      </c>
      <c r="N7" s="357" t="s">
        <v>22</v>
      </c>
      <c r="O7" s="357" t="s">
        <v>25</v>
      </c>
      <c r="P7" s="1009"/>
      <c r="Q7" s="1010"/>
    </row>
    <row r="8" spans="1:17" s="158" customFormat="1" ht="14.1" customHeight="1" x14ac:dyDescent="0.2">
      <c r="A8" s="27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8"/>
      <c r="M8" s="277"/>
      <c r="N8" s="277"/>
      <c r="O8" s="277"/>
      <c r="P8" s="166"/>
      <c r="Q8" s="279"/>
    </row>
    <row r="9" spans="1:17" s="158" customFormat="1" ht="14.1" customHeight="1" x14ac:dyDescent="0.2">
      <c r="A9" s="165" t="s">
        <v>16</v>
      </c>
      <c r="B9" s="381" t="s">
        <v>89</v>
      </c>
      <c r="C9" s="381" t="s">
        <v>89</v>
      </c>
      <c r="D9" s="381" t="s">
        <v>89</v>
      </c>
      <c r="E9" s="381" t="s">
        <v>89</v>
      </c>
      <c r="F9" s="381" t="s">
        <v>89</v>
      </c>
      <c r="G9" s="381" t="s">
        <v>89</v>
      </c>
      <c r="H9" s="381" t="s">
        <v>89</v>
      </c>
      <c r="I9" s="381" t="s">
        <v>89</v>
      </c>
      <c r="J9" s="381" t="s">
        <v>89</v>
      </c>
      <c r="K9" s="381" t="s">
        <v>89</v>
      </c>
      <c r="L9" s="381" t="s">
        <v>89</v>
      </c>
      <c r="M9" s="381" t="s">
        <v>89</v>
      </c>
      <c r="N9" s="381" t="s">
        <v>89</v>
      </c>
      <c r="O9" s="381" t="s">
        <v>89</v>
      </c>
      <c r="P9" s="166"/>
      <c r="Q9" s="167" t="s">
        <v>16</v>
      </c>
    </row>
    <row r="10" spans="1:17" s="158" customFormat="1" ht="6.95" customHeight="1" x14ac:dyDescent="0.2">
      <c r="A10" s="165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166"/>
      <c r="Q10" s="167"/>
    </row>
    <row r="11" spans="1:17" s="158" customFormat="1" ht="14.1" customHeight="1" x14ac:dyDescent="0.2">
      <c r="A11" s="168" t="s">
        <v>12</v>
      </c>
      <c r="B11" s="381">
        <v>13</v>
      </c>
      <c r="C11" s="381" t="s">
        <v>2</v>
      </c>
      <c r="D11" s="381">
        <v>9</v>
      </c>
      <c r="E11" s="381">
        <v>19</v>
      </c>
      <c r="F11" s="381">
        <v>2</v>
      </c>
      <c r="G11" s="381" t="s">
        <v>2</v>
      </c>
      <c r="H11" s="381" t="s">
        <v>89</v>
      </c>
      <c r="I11" s="381" t="s">
        <v>89</v>
      </c>
      <c r="J11" s="381">
        <v>1</v>
      </c>
      <c r="K11" s="381" t="s">
        <v>2</v>
      </c>
      <c r="L11" s="381">
        <v>1</v>
      </c>
      <c r="M11" s="381" t="s">
        <v>2</v>
      </c>
      <c r="N11" s="381" t="s">
        <v>89</v>
      </c>
      <c r="O11" s="381" t="s">
        <v>89</v>
      </c>
      <c r="P11" s="169"/>
      <c r="Q11" s="170" t="s">
        <v>12</v>
      </c>
    </row>
    <row r="12" spans="1:17" s="158" customFormat="1" ht="14.1" customHeight="1" x14ac:dyDescent="0.2">
      <c r="A12" s="168" t="s">
        <v>13</v>
      </c>
      <c r="B12" s="381">
        <v>31</v>
      </c>
      <c r="C12" s="381">
        <v>13024</v>
      </c>
      <c r="D12" s="381">
        <v>18</v>
      </c>
      <c r="E12" s="381">
        <v>38</v>
      </c>
      <c r="F12" s="381">
        <v>1</v>
      </c>
      <c r="G12" s="381" t="s">
        <v>2</v>
      </c>
      <c r="H12" s="381">
        <v>1</v>
      </c>
      <c r="I12" s="381" t="s">
        <v>2</v>
      </c>
      <c r="J12" s="381" t="s">
        <v>89</v>
      </c>
      <c r="K12" s="381" t="s">
        <v>89</v>
      </c>
      <c r="L12" s="381">
        <v>2</v>
      </c>
      <c r="M12" s="381" t="s">
        <v>2</v>
      </c>
      <c r="N12" s="381">
        <v>9</v>
      </c>
      <c r="O12" s="381">
        <v>12245</v>
      </c>
      <c r="P12" s="169"/>
      <c r="Q12" s="170" t="s">
        <v>13</v>
      </c>
    </row>
    <row r="13" spans="1:17" s="158" customFormat="1" ht="14.1" customHeight="1" x14ac:dyDescent="0.2">
      <c r="A13" s="168" t="s">
        <v>4</v>
      </c>
      <c r="B13" s="381">
        <v>12</v>
      </c>
      <c r="C13" s="381">
        <v>8211</v>
      </c>
      <c r="D13" s="381">
        <v>8</v>
      </c>
      <c r="E13" s="381">
        <v>24</v>
      </c>
      <c r="F13" s="381">
        <v>1</v>
      </c>
      <c r="G13" s="381" t="s">
        <v>2</v>
      </c>
      <c r="H13" s="381" t="s">
        <v>89</v>
      </c>
      <c r="I13" s="381" t="s">
        <v>89</v>
      </c>
      <c r="J13" s="381" t="s">
        <v>89</v>
      </c>
      <c r="K13" s="381" t="s">
        <v>89</v>
      </c>
      <c r="L13" s="381">
        <v>1</v>
      </c>
      <c r="M13" s="381" t="s">
        <v>2</v>
      </c>
      <c r="N13" s="381">
        <v>2</v>
      </c>
      <c r="O13" s="381" t="s">
        <v>2</v>
      </c>
      <c r="P13" s="169"/>
      <c r="Q13" s="170" t="s">
        <v>4</v>
      </c>
    </row>
    <row r="14" spans="1:17" s="158" customFormat="1" ht="14.1" customHeight="1" x14ac:dyDescent="0.2">
      <c r="A14" s="168" t="s">
        <v>32</v>
      </c>
      <c r="B14" s="381">
        <v>18</v>
      </c>
      <c r="C14" s="381">
        <v>4338</v>
      </c>
      <c r="D14" s="381">
        <v>13</v>
      </c>
      <c r="E14" s="381">
        <v>31</v>
      </c>
      <c r="F14" s="381">
        <v>1</v>
      </c>
      <c r="G14" s="381" t="s">
        <v>2</v>
      </c>
      <c r="H14" s="381" t="s">
        <v>89</v>
      </c>
      <c r="I14" s="381" t="s">
        <v>89</v>
      </c>
      <c r="J14" s="381">
        <v>1</v>
      </c>
      <c r="K14" s="381" t="s">
        <v>2</v>
      </c>
      <c r="L14" s="381">
        <v>1</v>
      </c>
      <c r="M14" s="381" t="s">
        <v>2</v>
      </c>
      <c r="N14" s="381">
        <v>2</v>
      </c>
      <c r="O14" s="381" t="s">
        <v>2</v>
      </c>
      <c r="P14" s="169"/>
      <c r="Q14" s="170" t="s">
        <v>32</v>
      </c>
    </row>
    <row r="15" spans="1:17" s="158" customFormat="1" ht="14.1" customHeight="1" x14ac:dyDescent="0.2">
      <c r="A15" s="168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169"/>
      <c r="Q15" s="170"/>
    </row>
    <row r="16" spans="1:17" s="158" customFormat="1" ht="14.1" customHeight="1" x14ac:dyDescent="0.2">
      <c r="A16" s="168" t="s">
        <v>17</v>
      </c>
      <c r="B16" s="381" t="s">
        <v>89</v>
      </c>
      <c r="C16" s="381" t="s">
        <v>89</v>
      </c>
      <c r="D16" s="381" t="s">
        <v>89</v>
      </c>
      <c r="E16" s="381" t="s">
        <v>89</v>
      </c>
      <c r="F16" s="381" t="s">
        <v>89</v>
      </c>
      <c r="G16" s="381" t="s">
        <v>89</v>
      </c>
      <c r="H16" s="381" t="s">
        <v>89</v>
      </c>
      <c r="I16" s="381" t="s">
        <v>89</v>
      </c>
      <c r="J16" s="381" t="s">
        <v>89</v>
      </c>
      <c r="K16" s="381" t="s">
        <v>89</v>
      </c>
      <c r="L16" s="381" t="s">
        <v>89</v>
      </c>
      <c r="M16" s="381" t="s">
        <v>89</v>
      </c>
      <c r="N16" s="381" t="s">
        <v>89</v>
      </c>
      <c r="O16" s="381" t="s">
        <v>89</v>
      </c>
      <c r="P16" s="169"/>
      <c r="Q16" s="170" t="s">
        <v>17</v>
      </c>
    </row>
    <row r="17" spans="1:17" s="158" customFormat="1" ht="6.95" customHeight="1" x14ac:dyDescent="0.2">
      <c r="A17" s="168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169"/>
      <c r="Q17" s="170"/>
    </row>
    <row r="18" spans="1:17" s="158" customFormat="1" ht="14.1" customHeight="1" x14ac:dyDescent="0.2">
      <c r="A18" s="168" t="s">
        <v>5</v>
      </c>
      <c r="B18" s="381">
        <v>26</v>
      </c>
      <c r="C18" s="381">
        <v>8614</v>
      </c>
      <c r="D18" s="381">
        <v>13</v>
      </c>
      <c r="E18" s="381">
        <v>21</v>
      </c>
      <c r="F18" s="381">
        <v>2</v>
      </c>
      <c r="G18" s="381" t="s">
        <v>2</v>
      </c>
      <c r="H18" s="381">
        <v>2</v>
      </c>
      <c r="I18" s="381" t="s">
        <v>2</v>
      </c>
      <c r="J18" s="381">
        <v>1</v>
      </c>
      <c r="K18" s="381" t="s">
        <v>2</v>
      </c>
      <c r="L18" s="381">
        <v>3</v>
      </c>
      <c r="M18" s="381">
        <v>1271</v>
      </c>
      <c r="N18" s="381">
        <v>5</v>
      </c>
      <c r="O18" s="381">
        <v>7014</v>
      </c>
      <c r="P18" s="169"/>
      <c r="Q18" s="170" t="s">
        <v>5</v>
      </c>
    </row>
    <row r="19" spans="1:17" s="158" customFormat="1" ht="14.1" customHeight="1" x14ac:dyDescent="0.2">
      <c r="A19" s="168" t="s">
        <v>14</v>
      </c>
      <c r="B19" s="381">
        <v>10</v>
      </c>
      <c r="C19" s="381">
        <v>4189</v>
      </c>
      <c r="D19" s="381">
        <v>5</v>
      </c>
      <c r="E19" s="381" t="s">
        <v>2</v>
      </c>
      <c r="F19" s="381" t="s">
        <v>89</v>
      </c>
      <c r="G19" s="381" t="s">
        <v>89</v>
      </c>
      <c r="H19" s="381">
        <v>1</v>
      </c>
      <c r="I19" s="381" t="s">
        <v>2</v>
      </c>
      <c r="J19" s="381" t="s">
        <v>89</v>
      </c>
      <c r="K19" s="381" t="s">
        <v>89</v>
      </c>
      <c r="L19" s="381">
        <v>2</v>
      </c>
      <c r="M19" s="381" t="s">
        <v>2</v>
      </c>
      <c r="N19" s="381">
        <v>2</v>
      </c>
      <c r="O19" s="381" t="s">
        <v>2</v>
      </c>
      <c r="P19" s="169"/>
      <c r="Q19" s="170" t="s">
        <v>14</v>
      </c>
    </row>
    <row r="20" spans="1:17" s="158" customFormat="1" ht="14.1" customHeight="1" x14ac:dyDescent="0.2">
      <c r="A20" s="168" t="s">
        <v>33</v>
      </c>
      <c r="B20" s="381">
        <v>22</v>
      </c>
      <c r="C20" s="381">
        <v>8806</v>
      </c>
      <c r="D20" s="381">
        <v>12</v>
      </c>
      <c r="E20" s="381">
        <v>33</v>
      </c>
      <c r="F20" s="381">
        <v>2</v>
      </c>
      <c r="G20" s="381" t="s">
        <v>2</v>
      </c>
      <c r="H20" s="381">
        <v>1</v>
      </c>
      <c r="I20" s="381" t="s">
        <v>2</v>
      </c>
      <c r="J20" s="381">
        <v>1</v>
      </c>
      <c r="K20" s="381" t="s">
        <v>2</v>
      </c>
      <c r="L20" s="381">
        <v>2</v>
      </c>
      <c r="M20" s="381" t="s">
        <v>2</v>
      </c>
      <c r="N20" s="381">
        <v>4</v>
      </c>
      <c r="O20" s="381">
        <v>7778</v>
      </c>
      <c r="P20" s="169"/>
      <c r="Q20" s="170" t="s">
        <v>33</v>
      </c>
    </row>
    <row r="21" spans="1:17" s="158" customFormat="1" ht="14.1" customHeight="1" x14ac:dyDescent="0.2">
      <c r="A21" s="172" t="s">
        <v>20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169"/>
      <c r="Q21" s="174" t="s">
        <v>20</v>
      </c>
    </row>
    <row r="22" spans="1:17" s="158" customFormat="1" ht="14.1" customHeight="1" x14ac:dyDescent="0.2">
      <c r="A22" s="175" t="s">
        <v>19</v>
      </c>
      <c r="B22" s="381">
        <v>15</v>
      </c>
      <c r="C22" s="381">
        <v>115</v>
      </c>
      <c r="D22" s="381">
        <v>12</v>
      </c>
      <c r="E22" s="381">
        <v>38</v>
      </c>
      <c r="F22" s="381">
        <v>3</v>
      </c>
      <c r="G22" s="381">
        <v>77</v>
      </c>
      <c r="H22" s="381" t="s">
        <v>89</v>
      </c>
      <c r="I22" s="381" t="s">
        <v>89</v>
      </c>
      <c r="J22" s="381" t="s">
        <v>89</v>
      </c>
      <c r="K22" s="381" t="s">
        <v>89</v>
      </c>
      <c r="L22" s="381" t="s">
        <v>89</v>
      </c>
      <c r="M22" s="381" t="s">
        <v>89</v>
      </c>
      <c r="N22" s="381" t="s">
        <v>89</v>
      </c>
      <c r="O22" s="381" t="s">
        <v>89</v>
      </c>
      <c r="P22" s="169"/>
      <c r="Q22" s="176" t="s">
        <v>19</v>
      </c>
    </row>
    <row r="23" spans="1:17" s="158" customFormat="1" ht="14.1" customHeight="1" x14ac:dyDescent="0.2">
      <c r="A23" s="177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171"/>
      <c r="Q23" s="247"/>
    </row>
    <row r="24" spans="1:17" s="158" customFormat="1" ht="14.1" customHeight="1" x14ac:dyDescent="0.2">
      <c r="A24" s="177" t="s">
        <v>18</v>
      </c>
      <c r="B24" s="381">
        <v>1</v>
      </c>
      <c r="C24" s="381" t="s">
        <v>2</v>
      </c>
      <c r="D24" s="381">
        <v>1</v>
      </c>
      <c r="E24" s="381" t="s">
        <v>2</v>
      </c>
      <c r="F24" s="381" t="s">
        <v>89</v>
      </c>
      <c r="G24" s="381" t="s">
        <v>89</v>
      </c>
      <c r="H24" s="381" t="s">
        <v>89</v>
      </c>
      <c r="I24" s="381" t="s">
        <v>89</v>
      </c>
      <c r="J24" s="381" t="s">
        <v>89</v>
      </c>
      <c r="K24" s="381" t="s">
        <v>89</v>
      </c>
      <c r="L24" s="381" t="s">
        <v>89</v>
      </c>
      <c r="M24" s="381" t="s">
        <v>89</v>
      </c>
      <c r="N24" s="381" t="s">
        <v>89</v>
      </c>
      <c r="O24" s="381" t="s">
        <v>89</v>
      </c>
      <c r="P24" s="171"/>
      <c r="Q24" s="178" t="s">
        <v>18</v>
      </c>
    </row>
    <row r="25" spans="1:17" s="158" customFormat="1" ht="6.95" customHeight="1" x14ac:dyDescent="0.2">
      <c r="A25" s="177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171"/>
      <c r="Q25" s="178"/>
    </row>
    <row r="26" spans="1:17" s="158" customFormat="1" ht="14.1" customHeight="1" x14ac:dyDescent="0.2">
      <c r="A26" s="168" t="s">
        <v>34</v>
      </c>
      <c r="B26" s="381">
        <v>21</v>
      </c>
      <c r="C26" s="381">
        <v>3190</v>
      </c>
      <c r="D26" s="381">
        <v>14</v>
      </c>
      <c r="E26" s="381">
        <v>33</v>
      </c>
      <c r="F26" s="381" t="s">
        <v>89</v>
      </c>
      <c r="G26" s="381" t="s">
        <v>89</v>
      </c>
      <c r="H26" s="381">
        <v>2</v>
      </c>
      <c r="I26" s="381" t="s">
        <v>2</v>
      </c>
      <c r="J26" s="381">
        <v>2</v>
      </c>
      <c r="K26" s="381" t="s">
        <v>2</v>
      </c>
      <c r="L26" s="381">
        <v>1</v>
      </c>
      <c r="M26" s="381" t="s">
        <v>2</v>
      </c>
      <c r="N26" s="381">
        <v>2</v>
      </c>
      <c r="O26" s="381" t="s">
        <v>2</v>
      </c>
      <c r="P26" s="169"/>
      <c r="Q26" s="170" t="s">
        <v>34</v>
      </c>
    </row>
    <row r="27" spans="1:17" s="158" customFormat="1" ht="14.1" customHeight="1" x14ac:dyDescent="0.2">
      <c r="A27" s="168" t="s">
        <v>15</v>
      </c>
      <c r="B27" s="381">
        <v>21</v>
      </c>
      <c r="C27" s="381">
        <v>12962</v>
      </c>
      <c r="D27" s="381">
        <v>5</v>
      </c>
      <c r="E27" s="381">
        <v>26</v>
      </c>
      <c r="F27" s="381">
        <v>3</v>
      </c>
      <c r="G27" s="381">
        <v>58</v>
      </c>
      <c r="H27" s="381">
        <v>1</v>
      </c>
      <c r="I27" s="381" t="s">
        <v>2</v>
      </c>
      <c r="J27" s="381">
        <v>3</v>
      </c>
      <c r="K27" s="381">
        <v>467</v>
      </c>
      <c r="L27" s="381">
        <v>2</v>
      </c>
      <c r="M27" s="381" t="s">
        <v>2</v>
      </c>
      <c r="N27" s="381">
        <v>7</v>
      </c>
      <c r="O27" s="381">
        <v>11926</v>
      </c>
      <c r="P27" s="169"/>
      <c r="Q27" s="170" t="s">
        <v>15</v>
      </c>
    </row>
    <row r="28" spans="1:17" s="247" customFormat="1" ht="14.1" customHeight="1" x14ac:dyDescent="0.2">
      <c r="A28" s="179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171"/>
      <c r="Q28" s="180"/>
    </row>
    <row r="29" spans="1:17" s="247" customFormat="1" ht="14.1" customHeight="1" x14ac:dyDescent="0.2">
      <c r="A29" s="117" t="s">
        <v>312</v>
      </c>
      <c r="B29" s="340">
        <v>190</v>
      </c>
      <c r="C29" s="340">
        <v>63883</v>
      </c>
      <c r="D29" s="340">
        <v>110</v>
      </c>
      <c r="E29" s="340">
        <v>277</v>
      </c>
      <c r="F29" s="340">
        <v>15</v>
      </c>
      <c r="G29" s="340">
        <v>326</v>
      </c>
      <c r="H29" s="340">
        <v>8</v>
      </c>
      <c r="I29" s="340">
        <v>605</v>
      </c>
      <c r="J29" s="340">
        <v>9</v>
      </c>
      <c r="K29" s="340">
        <v>1324</v>
      </c>
      <c r="L29" s="340">
        <v>15</v>
      </c>
      <c r="M29" s="340">
        <v>5289</v>
      </c>
      <c r="N29" s="340">
        <v>33</v>
      </c>
      <c r="O29" s="340">
        <v>56062</v>
      </c>
      <c r="P29" s="203"/>
      <c r="Q29" s="118" t="s">
        <v>312</v>
      </c>
    </row>
    <row r="30" spans="1:17" s="158" customFormat="1" ht="14.1" customHeight="1" x14ac:dyDescent="0.2">
      <c r="A30" s="30" t="s">
        <v>35</v>
      </c>
      <c r="B30" s="338">
        <v>287</v>
      </c>
      <c r="C30" s="338">
        <v>74003</v>
      </c>
      <c r="D30" s="338">
        <v>179</v>
      </c>
      <c r="E30" s="338">
        <v>441</v>
      </c>
      <c r="F30" s="338">
        <v>22</v>
      </c>
      <c r="G30" s="338">
        <v>507</v>
      </c>
      <c r="H30" s="338">
        <v>11</v>
      </c>
      <c r="I30" s="338">
        <v>730</v>
      </c>
      <c r="J30" s="338">
        <v>12</v>
      </c>
      <c r="K30" s="338">
        <v>1787</v>
      </c>
      <c r="L30" s="338">
        <v>23</v>
      </c>
      <c r="M30" s="338">
        <v>8285</v>
      </c>
      <c r="N30" s="338">
        <v>40</v>
      </c>
      <c r="O30" s="338">
        <v>62253</v>
      </c>
      <c r="P30" s="202"/>
      <c r="Q30" s="31" t="s">
        <v>35</v>
      </c>
    </row>
  </sheetData>
  <mergeCells count="10">
    <mergeCell ref="L5:M6"/>
    <mergeCell ref="N5:O6"/>
    <mergeCell ref="A4:A7"/>
    <mergeCell ref="P4:Q7"/>
    <mergeCell ref="B4:C6"/>
    <mergeCell ref="D4:G4"/>
    <mergeCell ref="D5:E6"/>
    <mergeCell ref="F5:G6"/>
    <mergeCell ref="H5:I6"/>
    <mergeCell ref="J5:K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Normal="100" workbookViewId="0"/>
  </sheetViews>
  <sheetFormatPr baseColWidth="10" defaultRowHeight="12.75" x14ac:dyDescent="0.2"/>
  <cols>
    <col min="1" max="1" width="17.7109375" style="156" customWidth="1"/>
    <col min="2" max="17" width="8.42578125" style="140" customWidth="1"/>
    <col min="18" max="18" width="0.7109375" style="156" customWidth="1"/>
    <col min="19" max="19" width="17.7109375" style="156" customWidth="1"/>
    <col min="20" max="16384" width="11.42578125" style="156"/>
  </cols>
  <sheetData>
    <row r="1" spans="1:19" ht="15" customHeight="1" x14ac:dyDescent="0.2">
      <c r="A1" s="155" t="s">
        <v>417</v>
      </c>
    </row>
    <row r="2" spans="1:19" ht="15" customHeight="1" x14ac:dyDescent="0.2">
      <c r="A2" s="155" t="s">
        <v>418</v>
      </c>
    </row>
    <row r="3" spans="1:19" ht="15" customHeight="1" x14ac:dyDescent="0.2"/>
    <row r="4" spans="1:19" s="158" customFormat="1" ht="12" customHeight="1" x14ac:dyDescent="0.2">
      <c r="A4" s="1011" t="s">
        <v>303</v>
      </c>
      <c r="B4" s="992" t="s">
        <v>135</v>
      </c>
      <c r="C4" s="993"/>
      <c r="D4" s="991" t="s">
        <v>176</v>
      </c>
      <c r="E4" s="1015"/>
      <c r="F4" s="1015"/>
      <c r="G4" s="1015"/>
      <c r="H4" s="1015"/>
      <c r="I4" s="1015"/>
      <c r="J4" s="356" t="s">
        <v>202</v>
      </c>
      <c r="K4" s="356"/>
      <c r="L4" s="356"/>
      <c r="M4" s="356"/>
      <c r="N4" s="356"/>
      <c r="O4" s="356"/>
      <c r="P4" s="356"/>
      <c r="Q4" s="356"/>
      <c r="R4" s="1005" t="s">
        <v>303</v>
      </c>
      <c r="S4" s="1006"/>
    </row>
    <row r="5" spans="1:19" s="158" customFormat="1" ht="12" customHeight="1" x14ac:dyDescent="0.2">
      <c r="A5" s="1012"/>
      <c r="B5" s="994"/>
      <c r="C5" s="995"/>
      <c r="D5" s="965" t="s">
        <v>192</v>
      </c>
      <c r="E5" s="966"/>
      <c r="F5" s="969" t="s">
        <v>193</v>
      </c>
      <c r="G5" s="970"/>
      <c r="H5" s="969" t="s">
        <v>194</v>
      </c>
      <c r="I5" s="973"/>
      <c r="J5" s="984" t="s">
        <v>195</v>
      </c>
      <c r="K5" s="975"/>
      <c r="L5" s="997" t="s">
        <v>196</v>
      </c>
      <c r="M5" s="975"/>
      <c r="N5" s="997" t="s">
        <v>257</v>
      </c>
      <c r="O5" s="975"/>
      <c r="P5" s="986" t="s">
        <v>198</v>
      </c>
      <c r="Q5" s="987"/>
      <c r="R5" s="1007"/>
      <c r="S5" s="1008"/>
    </row>
    <row r="6" spans="1:19" s="158" customFormat="1" ht="12" customHeight="1" x14ac:dyDescent="0.2">
      <c r="A6" s="1012"/>
      <c r="B6" s="996"/>
      <c r="C6" s="977"/>
      <c r="D6" s="967"/>
      <c r="E6" s="968"/>
      <c r="F6" s="971"/>
      <c r="G6" s="972"/>
      <c r="H6" s="971"/>
      <c r="I6" s="974"/>
      <c r="J6" s="985"/>
      <c r="K6" s="977"/>
      <c r="L6" s="996"/>
      <c r="M6" s="977"/>
      <c r="N6" s="996"/>
      <c r="O6" s="977"/>
      <c r="P6" s="988"/>
      <c r="Q6" s="989"/>
      <c r="R6" s="1007"/>
      <c r="S6" s="1008"/>
    </row>
    <row r="7" spans="1:19" s="158" customFormat="1" ht="12" customHeight="1" x14ac:dyDescent="0.2">
      <c r="A7" s="1013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7" t="s">
        <v>25</v>
      </c>
      <c r="H7" s="359" t="s">
        <v>22</v>
      </c>
      <c r="I7" s="358" t="s">
        <v>25</v>
      </c>
      <c r="J7" s="359" t="s">
        <v>22</v>
      </c>
      <c r="K7" s="357" t="s">
        <v>25</v>
      </c>
      <c r="L7" s="359" t="s">
        <v>22</v>
      </c>
      <c r="M7" s="357" t="s">
        <v>25</v>
      </c>
      <c r="N7" s="359" t="s">
        <v>22</v>
      </c>
      <c r="O7" s="357" t="s">
        <v>25</v>
      </c>
      <c r="P7" s="357" t="s">
        <v>22</v>
      </c>
      <c r="Q7" s="357" t="s">
        <v>25</v>
      </c>
      <c r="R7" s="1009"/>
      <c r="S7" s="1010"/>
    </row>
    <row r="8" spans="1:19" s="158" customFormat="1" ht="14.1" customHeight="1" x14ac:dyDescent="0.2">
      <c r="A8" s="159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61"/>
      <c r="S8" s="162"/>
    </row>
    <row r="9" spans="1:19" s="158" customFormat="1" ht="14.1" customHeight="1" x14ac:dyDescent="0.2">
      <c r="A9" s="165" t="s">
        <v>16</v>
      </c>
      <c r="B9" s="349">
        <v>10</v>
      </c>
      <c r="C9" s="381" t="s">
        <v>2</v>
      </c>
      <c r="D9" s="349">
        <v>9</v>
      </c>
      <c r="E9" s="349">
        <v>23</v>
      </c>
      <c r="F9" s="381" t="s">
        <v>89</v>
      </c>
      <c r="G9" s="381" t="s">
        <v>89</v>
      </c>
      <c r="H9" s="381" t="s">
        <v>89</v>
      </c>
      <c r="I9" s="381" t="s">
        <v>89</v>
      </c>
      <c r="J9" s="381">
        <v>1</v>
      </c>
      <c r="K9" s="381" t="s">
        <v>2</v>
      </c>
      <c r="L9" s="381" t="s">
        <v>89</v>
      </c>
      <c r="M9" s="381" t="s">
        <v>89</v>
      </c>
      <c r="N9" s="381" t="s">
        <v>89</v>
      </c>
      <c r="O9" s="381" t="s">
        <v>89</v>
      </c>
      <c r="P9" s="381" t="s">
        <v>89</v>
      </c>
      <c r="Q9" s="381" t="s">
        <v>89</v>
      </c>
      <c r="R9" s="166"/>
      <c r="S9" s="167" t="s">
        <v>16</v>
      </c>
    </row>
    <row r="10" spans="1:19" s="158" customFormat="1" ht="6.95" customHeight="1" x14ac:dyDescent="0.2">
      <c r="A10" s="165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166"/>
      <c r="S10" s="167"/>
    </row>
    <row r="11" spans="1:19" s="158" customFormat="1" ht="14.1" customHeight="1" x14ac:dyDescent="0.2">
      <c r="A11" s="168" t="s">
        <v>12</v>
      </c>
      <c r="B11" s="349">
        <v>90</v>
      </c>
      <c r="C11" s="349">
        <v>7182</v>
      </c>
      <c r="D11" s="349">
        <v>83</v>
      </c>
      <c r="E11" s="349">
        <v>360</v>
      </c>
      <c r="F11" s="349">
        <v>2</v>
      </c>
      <c r="G11" s="381" t="s">
        <v>2</v>
      </c>
      <c r="H11" s="349">
        <v>2</v>
      </c>
      <c r="I11" s="381" t="s">
        <v>2</v>
      </c>
      <c r="J11" s="381" t="s">
        <v>89</v>
      </c>
      <c r="K11" s="381" t="s">
        <v>89</v>
      </c>
      <c r="L11" s="349">
        <v>2</v>
      </c>
      <c r="M11" s="381" t="s">
        <v>2</v>
      </c>
      <c r="N11" s="349">
        <v>1</v>
      </c>
      <c r="O11" s="381" t="s">
        <v>2</v>
      </c>
      <c r="P11" s="381" t="s">
        <v>89</v>
      </c>
      <c r="Q11" s="381" t="s">
        <v>89</v>
      </c>
      <c r="R11" s="169"/>
      <c r="S11" s="170" t="s">
        <v>12</v>
      </c>
    </row>
    <row r="12" spans="1:19" s="158" customFormat="1" ht="14.1" customHeight="1" x14ac:dyDescent="0.2">
      <c r="A12" s="168" t="s">
        <v>13</v>
      </c>
      <c r="B12" s="349">
        <v>132</v>
      </c>
      <c r="C12" s="349">
        <v>43892</v>
      </c>
      <c r="D12" s="349">
        <v>110</v>
      </c>
      <c r="E12" s="349">
        <v>654</v>
      </c>
      <c r="F12" s="349">
        <v>2</v>
      </c>
      <c r="G12" s="381" t="s">
        <v>2</v>
      </c>
      <c r="H12" s="349">
        <v>5</v>
      </c>
      <c r="I12" s="349">
        <v>1024</v>
      </c>
      <c r="J12" s="349">
        <v>3</v>
      </c>
      <c r="K12" s="349">
        <v>1916</v>
      </c>
      <c r="L12" s="349">
        <v>5</v>
      </c>
      <c r="M12" s="349">
        <v>8093</v>
      </c>
      <c r="N12" s="349">
        <v>5</v>
      </c>
      <c r="O12" s="349">
        <v>16230</v>
      </c>
      <c r="P12" s="349">
        <v>2</v>
      </c>
      <c r="Q12" s="381" t="s">
        <v>2</v>
      </c>
      <c r="R12" s="169"/>
      <c r="S12" s="170" t="s">
        <v>13</v>
      </c>
    </row>
    <row r="13" spans="1:19" s="158" customFormat="1" ht="14.1" customHeight="1" x14ac:dyDescent="0.2">
      <c r="A13" s="168" t="s">
        <v>4</v>
      </c>
      <c r="B13" s="349">
        <v>63</v>
      </c>
      <c r="C13" s="349">
        <v>12511</v>
      </c>
      <c r="D13" s="349">
        <v>51</v>
      </c>
      <c r="E13" s="349">
        <v>216</v>
      </c>
      <c r="F13" s="349">
        <v>3</v>
      </c>
      <c r="G13" s="349">
        <v>225</v>
      </c>
      <c r="H13" s="349">
        <v>5</v>
      </c>
      <c r="I13" s="349">
        <v>1364</v>
      </c>
      <c r="J13" s="349">
        <v>2</v>
      </c>
      <c r="K13" s="381" t="s">
        <v>2</v>
      </c>
      <c r="L13" s="381" t="s">
        <v>89</v>
      </c>
      <c r="M13" s="381" t="s">
        <v>89</v>
      </c>
      <c r="N13" s="349">
        <v>1</v>
      </c>
      <c r="O13" s="381" t="s">
        <v>2</v>
      </c>
      <c r="P13" s="349">
        <v>1</v>
      </c>
      <c r="Q13" s="381" t="s">
        <v>2</v>
      </c>
      <c r="R13" s="169"/>
      <c r="S13" s="170" t="s">
        <v>4</v>
      </c>
    </row>
    <row r="14" spans="1:19" s="158" customFormat="1" ht="14.1" customHeight="1" x14ac:dyDescent="0.2">
      <c r="A14" s="168" t="s">
        <v>32</v>
      </c>
      <c r="B14" s="349">
        <v>84</v>
      </c>
      <c r="C14" s="349">
        <v>5904</v>
      </c>
      <c r="D14" s="349">
        <v>75</v>
      </c>
      <c r="E14" s="349">
        <v>408</v>
      </c>
      <c r="F14" s="349">
        <v>2</v>
      </c>
      <c r="G14" s="381" t="s">
        <v>2</v>
      </c>
      <c r="H14" s="349">
        <v>1</v>
      </c>
      <c r="I14" s="381" t="s">
        <v>2</v>
      </c>
      <c r="J14" s="349">
        <v>5</v>
      </c>
      <c r="K14" s="349">
        <v>3584</v>
      </c>
      <c r="L14" s="349">
        <v>1</v>
      </c>
      <c r="M14" s="381" t="s">
        <v>2</v>
      </c>
      <c r="N14" s="381" t="s">
        <v>89</v>
      </c>
      <c r="O14" s="381" t="s">
        <v>89</v>
      </c>
      <c r="P14" s="381" t="s">
        <v>89</v>
      </c>
      <c r="Q14" s="381" t="s">
        <v>89</v>
      </c>
      <c r="R14" s="169"/>
      <c r="S14" s="170" t="s">
        <v>32</v>
      </c>
    </row>
    <row r="15" spans="1:19" s="158" customFormat="1" ht="14.1" customHeight="1" x14ac:dyDescent="0.2">
      <c r="A15" s="168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169"/>
      <c r="S15" s="170"/>
    </row>
    <row r="16" spans="1:19" s="158" customFormat="1" ht="14.1" customHeight="1" x14ac:dyDescent="0.2">
      <c r="A16" s="168" t="s">
        <v>17</v>
      </c>
      <c r="B16" s="349">
        <v>9</v>
      </c>
      <c r="C16" s="381" t="s">
        <v>2</v>
      </c>
      <c r="D16" s="349">
        <v>6</v>
      </c>
      <c r="E16" s="349">
        <v>20</v>
      </c>
      <c r="F16" s="349">
        <v>1</v>
      </c>
      <c r="G16" s="381" t="s">
        <v>2</v>
      </c>
      <c r="H16" s="349">
        <v>2</v>
      </c>
      <c r="I16" s="381" t="s">
        <v>2</v>
      </c>
      <c r="J16" s="381" t="s">
        <v>89</v>
      </c>
      <c r="K16" s="381" t="s">
        <v>89</v>
      </c>
      <c r="L16" s="381" t="s">
        <v>89</v>
      </c>
      <c r="M16" s="381" t="s">
        <v>89</v>
      </c>
      <c r="N16" s="381" t="s">
        <v>89</v>
      </c>
      <c r="O16" s="381" t="s">
        <v>89</v>
      </c>
      <c r="P16" s="381" t="s">
        <v>89</v>
      </c>
      <c r="Q16" s="381" t="s">
        <v>89</v>
      </c>
      <c r="R16" s="169"/>
      <c r="S16" s="170" t="s">
        <v>17</v>
      </c>
    </row>
    <row r="17" spans="1:19" s="158" customFormat="1" ht="6.95" customHeight="1" x14ac:dyDescent="0.2">
      <c r="A17" s="168"/>
      <c r="B17" s="349"/>
      <c r="C17" s="349"/>
      <c r="D17" s="349"/>
      <c r="E17" s="349"/>
      <c r="F17" s="349"/>
      <c r="G17" s="349"/>
      <c r="H17" s="349"/>
      <c r="I17" s="349"/>
      <c r="J17" s="381"/>
      <c r="K17" s="381"/>
      <c r="L17" s="381"/>
      <c r="M17" s="381"/>
      <c r="N17" s="381"/>
      <c r="O17" s="381"/>
      <c r="P17" s="381"/>
      <c r="Q17" s="381"/>
      <c r="R17" s="169"/>
      <c r="S17" s="170"/>
    </row>
    <row r="18" spans="1:19" s="158" customFormat="1" ht="14.1" customHeight="1" x14ac:dyDescent="0.2">
      <c r="A18" s="168" t="s">
        <v>5</v>
      </c>
      <c r="B18" s="349">
        <v>70</v>
      </c>
      <c r="C18" s="349">
        <v>37230</v>
      </c>
      <c r="D18" s="349">
        <v>53</v>
      </c>
      <c r="E18" s="349">
        <v>349</v>
      </c>
      <c r="F18" s="349">
        <v>2</v>
      </c>
      <c r="G18" s="381" t="s">
        <v>2</v>
      </c>
      <c r="H18" s="349">
        <v>5</v>
      </c>
      <c r="I18" s="349">
        <v>1191</v>
      </c>
      <c r="J18" s="349">
        <v>2</v>
      </c>
      <c r="K18" s="381" t="s">
        <v>2</v>
      </c>
      <c r="L18" s="349">
        <v>2</v>
      </c>
      <c r="M18" s="381" t="s">
        <v>2</v>
      </c>
      <c r="N18" s="349">
        <v>5</v>
      </c>
      <c r="O18" s="349">
        <v>14188</v>
      </c>
      <c r="P18" s="349">
        <v>1</v>
      </c>
      <c r="Q18" s="381" t="s">
        <v>2</v>
      </c>
      <c r="R18" s="169"/>
      <c r="S18" s="170" t="s">
        <v>5</v>
      </c>
    </row>
    <row r="19" spans="1:19" s="158" customFormat="1" ht="14.1" customHeight="1" x14ac:dyDescent="0.2">
      <c r="A19" s="168" t="s">
        <v>14</v>
      </c>
      <c r="B19" s="349">
        <v>43</v>
      </c>
      <c r="C19" s="349">
        <v>16626</v>
      </c>
      <c r="D19" s="349">
        <v>34</v>
      </c>
      <c r="E19" s="349">
        <v>169</v>
      </c>
      <c r="F19" s="349">
        <v>1</v>
      </c>
      <c r="G19" s="381" t="s">
        <v>2</v>
      </c>
      <c r="H19" s="349">
        <v>3</v>
      </c>
      <c r="I19" s="349">
        <v>503</v>
      </c>
      <c r="J19" s="349">
        <v>2</v>
      </c>
      <c r="K19" s="381" t="s">
        <v>2</v>
      </c>
      <c r="L19" s="349">
        <v>1</v>
      </c>
      <c r="M19" s="381" t="s">
        <v>2</v>
      </c>
      <c r="N19" s="349">
        <v>1</v>
      </c>
      <c r="O19" s="381" t="s">
        <v>2</v>
      </c>
      <c r="P19" s="349">
        <v>1</v>
      </c>
      <c r="Q19" s="381" t="s">
        <v>2</v>
      </c>
      <c r="R19" s="169"/>
      <c r="S19" s="170" t="s">
        <v>14</v>
      </c>
    </row>
    <row r="20" spans="1:19" s="158" customFormat="1" ht="14.1" customHeight="1" x14ac:dyDescent="0.2">
      <c r="A20" s="168" t="s">
        <v>33</v>
      </c>
      <c r="B20" s="349">
        <v>76</v>
      </c>
      <c r="C20" s="349">
        <v>72160</v>
      </c>
      <c r="D20" s="349">
        <v>53</v>
      </c>
      <c r="E20" s="349">
        <v>415</v>
      </c>
      <c r="F20" s="381" t="s">
        <v>89</v>
      </c>
      <c r="G20" s="381" t="s">
        <v>89</v>
      </c>
      <c r="H20" s="349">
        <v>5</v>
      </c>
      <c r="I20" s="349">
        <v>893</v>
      </c>
      <c r="J20" s="349">
        <v>4</v>
      </c>
      <c r="K20" s="349">
        <v>2377</v>
      </c>
      <c r="L20" s="349">
        <v>5</v>
      </c>
      <c r="M20" s="349">
        <v>7581</v>
      </c>
      <c r="N20" s="349">
        <v>3</v>
      </c>
      <c r="O20" s="349">
        <v>8117</v>
      </c>
      <c r="P20" s="349">
        <v>6</v>
      </c>
      <c r="Q20" s="349">
        <v>52777</v>
      </c>
      <c r="R20" s="169"/>
      <c r="S20" s="170" t="s">
        <v>33</v>
      </c>
    </row>
    <row r="21" spans="1:19" s="158" customFormat="1" ht="14.1" customHeight="1" x14ac:dyDescent="0.2">
      <c r="A21" s="172" t="s">
        <v>20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173"/>
      <c r="S21" s="174" t="s">
        <v>20</v>
      </c>
    </row>
    <row r="22" spans="1:19" s="158" customFormat="1" ht="14.1" customHeight="1" x14ac:dyDescent="0.2">
      <c r="A22" s="175" t="s">
        <v>19</v>
      </c>
      <c r="B22" s="349">
        <v>69</v>
      </c>
      <c r="C22" s="349">
        <v>4226</v>
      </c>
      <c r="D22" s="349">
        <v>65</v>
      </c>
      <c r="E22" s="349">
        <v>366</v>
      </c>
      <c r="F22" s="349">
        <v>1</v>
      </c>
      <c r="G22" s="381" t="s">
        <v>2</v>
      </c>
      <c r="H22" s="349">
        <v>1</v>
      </c>
      <c r="I22" s="381" t="s">
        <v>2</v>
      </c>
      <c r="J22" s="349">
        <v>1</v>
      </c>
      <c r="K22" s="381" t="s">
        <v>2</v>
      </c>
      <c r="L22" s="381" t="s">
        <v>89</v>
      </c>
      <c r="M22" s="381" t="s">
        <v>89</v>
      </c>
      <c r="N22" s="349">
        <v>1</v>
      </c>
      <c r="O22" s="381" t="s">
        <v>2</v>
      </c>
      <c r="P22" s="381" t="s">
        <v>89</v>
      </c>
      <c r="Q22" s="381" t="s">
        <v>89</v>
      </c>
      <c r="R22" s="169"/>
      <c r="S22" s="176" t="s">
        <v>19</v>
      </c>
    </row>
    <row r="23" spans="1:19" s="158" customFormat="1" ht="14.1" customHeight="1" x14ac:dyDescent="0.2">
      <c r="A23" s="177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171"/>
      <c r="S23" s="247"/>
    </row>
    <row r="24" spans="1:19" s="158" customFormat="1" ht="14.1" customHeight="1" x14ac:dyDescent="0.2">
      <c r="A24" s="177" t="s">
        <v>18</v>
      </c>
      <c r="B24" s="349">
        <v>6</v>
      </c>
      <c r="C24" s="349">
        <v>84</v>
      </c>
      <c r="D24" s="349">
        <v>6</v>
      </c>
      <c r="E24" s="349">
        <v>84</v>
      </c>
      <c r="F24" s="381" t="s">
        <v>89</v>
      </c>
      <c r="G24" s="381" t="s">
        <v>89</v>
      </c>
      <c r="H24" s="381" t="s">
        <v>89</v>
      </c>
      <c r="I24" s="381" t="s">
        <v>89</v>
      </c>
      <c r="J24" s="381" t="s">
        <v>89</v>
      </c>
      <c r="K24" s="381" t="s">
        <v>89</v>
      </c>
      <c r="L24" s="381" t="s">
        <v>89</v>
      </c>
      <c r="M24" s="381" t="s">
        <v>89</v>
      </c>
      <c r="N24" s="381" t="s">
        <v>89</v>
      </c>
      <c r="O24" s="381" t="s">
        <v>89</v>
      </c>
      <c r="P24" s="381" t="s">
        <v>89</v>
      </c>
      <c r="Q24" s="381" t="s">
        <v>89</v>
      </c>
      <c r="R24" s="171"/>
      <c r="S24" s="178" t="s">
        <v>18</v>
      </c>
    </row>
    <row r="25" spans="1:19" s="158" customFormat="1" ht="6.95" customHeight="1" x14ac:dyDescent="0.2">
      <c r="A25" s="177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171"/>
      <c r="S25" s="178"/>
    </row>
    <row r="26" spans="1:19" s="158" customFormat="1" ht="14.1" customHeight="1" x14ac:dyDescent="0.2">
      <c r="A26" s="168" t="s">
        <v>34</v>
      </c>
      <c r="B26" s="349">
        <v>87</v>
      </c>
      <c r="C26" s="349">
        <v>33751</v>
      </c>
      <c r="D26" s="349">
        <v>66</v>
      </c>
      <c r="E26" s="349">
        <v>524</v>
      </c>
      <c r="F26" s="349">
        <v>2</v>
      </c>
      <c r="G26" s="381" t="s">
        <v>2</v>
      </c>
      <c r="H26" s="349">
        <v>5</v>
      </c>
      <c r="I26" s="349">
        <v>1217</v>
      </c>
      <c r="J26" s="349">
        <v>5</v>
      </c>
      <c r="K26" s="349">
        <v>2920</v>
      </c>
      <c r="L26" s="349">
        <v>3</v>
      </c>
      <c r="M26" s="349">
        <v>4479</v>
      </c>
      <c r="N26" s="349">
        <v>4</v>
      </c>
      <c r="O26" s="349">
        <v>13404</v>
      </c>
      <c r="P26" s="349">
        <v>2</v>
      </c>
      <c r="Q26" s="381" t="s">
        <v>2</v>
      </c>
      <c r="R26" s="169"/>
      <c r="S26" s="170" t="s">
        <v>34</v>
      </c>
    </row>
    <row r="27" spans="1:19" s="158" customFormat="1" ht="14.1" customHeight="1" x14ac:dyDescent="0.2">
      <c r="A27" s="168" t="s">
        <v>15</v>
      </c>
      <c r="B27" s="349">
        <v>62</v>
      </c>
      <c r="C27" s="349">
        <v>63930</v>
      </c>
      <c r="D27" s="349">
        <v>43</v>
      </c>
      <c r="E27" s="349">
        <v>353</v>
      </c>
      <c r="F27" s="349">
        <v>2</v>
      </c>
      <c r="G27" s="381" t="s">
        <v>2</v>
      </c>
      <c r="H27" s="349">
        <v>3</v>
      </c>
      <c r="I27" s="349">
        <v>691</v>
      </c>
      <c r="J27" s="349">
        <v>2</v>
      </c>
      <c r="K27" s="381" t="s">
        <v>2</v>
      </c>
      <c r="L27" s="349">
        <v>5</v>
      </c>
      <c r="M27" s="349">
        <v>7895</v>
      </c>
      <c r="N27" s="349">
        <v>2</v>
      </c>
      <c r="O27" s="381" t="s">
        <v>2</v>
      </c>
      <c r="P27" s="349">
        <v>5</v>
      </c>
      <c r="Q27" s="349">
        <v>46465</v>
      </c>
      <c r="R27" s="169"/>
      <c r="S27" s="170" t="s">
        <v>15</v>
      </c>
    </row>
    <row r="28" spans="1:19" s="247" customFormat="1" ht="14.1" customHeight="1" x14ac:dyDescent="0.2">
      <c r="A28" s="179"/>
      <c r="B28" s="399"/>
      <c r="C28" s="399"/>
      <c r="D28" s="399"/>
      <c r="E28" s="399"/>
      <c r="F28" s="24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171"/>
      <c r="S28" s="180"/>
    </row>
    <row r="29" spans="1:19" s="247" customFormat="1" ht="14.1" customHeight="1" x14ac:dyDescent="0.2">
      <c r="A29" s="117" t="s">
        <v>312</v>
      </c>
      <c r="B29" s="355">
        <v>801</v>
      </c>
      <c r="C29" s="355">
        <v>299006</v>
      </c>
      <c r="D29" s="355">
        <v>654</v>
      </c>
      <c r="E29" s="355">
        <v>3941</v>
      </c>
      <c r="F29" s="355">
        <v>18</v>
      </c>
      <c r="G29" s="355">
        <v>1250</v>
      </c>
      <c r="H29" s="355">
        <v>37</v>
      </c>
      <c r="I29" s="355">
        <v>8363</v>
      </c>
      <c r="J29" s="355">
        <v>27</v>
      </c>
      <c r="K29" s="355">
        <v>17113</v>
      </c>
      <c r="L29" s="355">
        <v>24</v>
      </c>
      <c r="M29" s="355">
        <v>36840</v>
      </c>
      <c r="N29" s="355">
        <v>23</v>
      </c>
      <c r="O29" s="355">
        <v>70606</v>
      </c>
      <c r="P29" s="355">
        <v>18</v>
      </c>
      <c r="Q29" s="355">
        <v>160893</v>
      </c>
      <c r="R29" s="203"/>
      <c r="S29" s="118" t="s">
        <v>312</v>
      </c>
    </row>
    <row r="30" spans="1:19" s="158" customFormat="1" ht="14.1" customHeight="1" x14ac:dyDescent="0.2">
      <c r="A30" s="30" t="s">
        <v>35</v>
      </c>
      <c r="B30" s="354">
        <v>1017</v>
      </c>
      <c r="C30" s="354">
        <v>330282</v>
      </c>
      <c r="D30" s="349">
        <v>841</v>
      </c>
      <c r="E30" s="349">
        <v>4646</v>
      </c>
      <c r="F30" s="349">
        <v>25</v>
      </c>
      <c r="G30" s="349">
        <v>1709</v>
      </c>
      <c r="H30" s="349">
        <v>35</v>
      </c>
      <c r="I30" s="349">
        <v>7576</v>
      </c>
      <c r="J30" s="349">
        <v>27</v>
      </c>
      <c r="K30" s="349">
        <v>17040</v>
      </c>
      <c r="L30" s="349">
        <v>40</v>
      </c>
      <c r="M30" s="349">
        <v>56203</v>
      </c>
      <c r="N30" s="349">
        <v>36</v>
      </c>
      <c r="O30" s="349">
        <v>113438</v>
      </c>
      <c r="P30" s="349">
        <v>13</v>
      </c>
      <c r="Q30" s="349">
        <v>129670</v>
      </c>
      <c r="R30" s="202"/>
      <c r="S30" s="31" t="s">
        <v>35</v>
      </c>
    </row>
  </sheetData>
  <mergeCells count="11">
    <mergeCell ref="B4:C6"/>
    <mergeCell ref="A4:A7"/>
    <mergeCell ref="D4:I4"/>
    <mergeCell ref="R4:S7"/>
    <mergeCell ref="D5:E6"/>
    <mergeCell ref="F5:G6"/>
    <mergeCell ref="H5:I6"/>
    <mergeCell ref="J5:K6"/>
    <mergeCell ref="L5:M6"/>
    <mergeCell ref="N5:O6"/>
    <mergeCell ref="P5:Q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zoomScaleNormal="100" workbookViewId="0"/>
  </sheetViews>
  <sheetFormatPr baseColWidth="10" defaultRowHeight="12.75" x14ac:dyDescent="0.2"/>
  <cols>
    <col min="1" max="1" width="18.28515625" style="156" customWidth="1"/>
    <col min="2" max="8" width="8.42578125" style="156" customWidth="1"/>
    <col min="9" max="9" width="8.5703125" style="156" customWidth="1"/>
    <col min="10" max="17" width="8.42578125" style="156" customWidth="1"/>
    <col min="18" max="18" width="0.7109375" style="156" customWidth="1"/>
    <col min="19" max="19" width="17.5703125" style="156" customWidth="1"/>
    <col min="20" max="21" width="11.42578125" style="156"/>
    <col min="22" max="22" width="9.7109375" style="156" customWidth="1"/>
    <col min="23" max="16384" width="11.42578125" style="156"/>
  </cols>
  <sheetData>
    <row r="1" spans="1:21" ht="15" customHeight="1" x14ac:dyDescent="0.2">
      <c r="A1" s="155" t="s">
        <v>420</v>
      </c>
    </row>
    <row r="2" spans="1:21" ht="15" customHeight="1" x14ac:dyDescent="0.2">
      <c r="A2" s="155" t="s">
        <v>419</v>
      </c>
    </row>
    <row r="3" spans="1:21" ht="15" customHeight="1" x14ac:dyDescent="0.2"/>
    <row r="4" spans="1:21" s="158" customFormat="1" ht="12" customHeight="1" x14ac:dyDescent="0.2">
      <c r="A4" s="1011" t="s">
        <v>303</v>
      </c>
      <c r="B4" s="992" t="s">
        <v>135</v>
      </c>
      <c r="C4" s="999"/>
      <c r="D4" s="991" t="s">
        <v>176</v>
      </c>
      <c r="E4" s="1015"/>
      <c r="F4" s="1015"/>
      <c r="G4" s="1015"/>
      <c r="H4" s="1015"/>
      <c r="I4" s="1015"/>
      <c r="J4" s="955" t="s">
        <v>301</v>
      </c>
      <c r="K4" s="955"/>
      <c r="L4" s="955"/>
      <c r="M4" s="955"/>
      <c r="N4" s="955"/>
      <c r="O4" s="955"/>
      <c r="P4" s="955"/>
      <c r="Q4" s="956"/>
      <c r="R4" s="1005" t="s">
        <v>303</v>
      </c>
      <c r="S4" s="1006"/>
    </row>
    <row r="5" spans="1:21" s="158" customFormat="1" ht="12" customHeight="1" x14ac:dyDescent="0.2">
      <c r="A5" s="1012"/>
      <c r="B5" s="994"/>
      <c r="C5" s="1000"/>
      <c r="D5" s="1003" t="s">
        <v>203</v>
      </c>
      <c r="E5" s="1003"/>
      <c r="F5" s="981" t="s">
        <v>180</v>
      </c>
      <c r="G5" s="981"/>
      <c r="H5" s="981" t="s">
        <v>193</v>
      </c>
      <c r="I5" s="969"/>
      <c r="J5" s="975" t="s">
        <v>182</v>
      </c>
      <c r="K5" s="976"/>
      <c r="L5" s="979" t="s">
        <v>201</v>
      </c>
      <c r="M5" s="979"/>
      <c r="N5" s="979" t="s">
        <v>258</v>
      </c>
      <c r="O5" s="979"/>
      <c r="P5" s="979" t="s">
        <v>259</v>
      </c>
      <c r="Q5" s="979"/>
      <c r="R5" s="1007"/>
      <c r="S5" s="1008"/>
    </row>
    <row r="6" spans="1:21" s="158" customFormat="1" ht="12" customHeight="1" x14ac:dyDescent="0.2">
      <c r="A6" s="1012"/>
      <c r="B6" s="1001"/>
      <c r="C6" s="1002"/>
      <c r="D6" s="1004"/>
      <c r="E6" s="1004"/>
      <c r="F6" s="982"/>
      <c r="G6" s="982"/>
      <c r="H6" s="982"/>
      <c r="I6" s="971"/>
      <c r="J6" s="977"/>
      <c r="K6" s="978"/>
      <c r="L6" s="980"/>
      <c r="M6" s="980"/>
      <c r="N6" s="980"/>
      <c r="O6" s="980"/>
      <c r="P6" s="980"/>
      <c r="Q6" s="980"/>
      <c r="R6" s="1007"/>
      <c r="S6" s="1008"/>
    </row>
    <row r="7" spans="1:21" s="158" customFormat="1" ht="12" customHeight="1" x14ac:dyDescent="0.2">
      <c r="A7" s="1013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7" t="s">
        <v>25</v>
      </c>
      <c r="H7" s="357" t="s">
        <v>22</v>
      </c>
      <c r="I7" s="358" t="s">
        <v>25</v>
      </c>
      <c r="J7" s="359" t="s">
        <v>22</v>
      </c>
      <c r="K7" s="357" t="s">
        <v>25</v>
      </c>
      <c r="L7" s="357" t="s">
        <v>22</v>
      </c>
      <c r="M7" s="357" t="s">
        <v>25</v>
      </c>
      <c r="N7" s="357" t="s">
        <v>22</v>
      </c>
      <c r="O7" s="357" t="s">
        <v>25</v>
      </c>
      <c r="P7" s="357" t="s">
        <v>22</v>
      </c>
      <c r="Q7" s="357" t="s">
        <v>25</v>
      </c>
      <c r="R7" s="1009"/>
      <c r="S7" s="1010"/>
    </row>
    <row r="8" spans="1:21" s="158" customFormat="1" ht="14.1" customHeight="1" x14ac:dyDescent="0.2">
      <c r="A8" s="27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8"/>
      <c r="M8" s="277"/>
      <c r="N8" s="277"/>
      <c r="O8" s="277"/>
      <c r="P8" s="277"/>
      <c r="Q8" s="277"/>
      <c r="R8" s="166"/>
      <c r="S8" s="279"/>
    </row>
    <row r="9" spans="1:21" s="158" customFormat="1" ht="14.1" customHeight="1" x14ac:dyDescent="0.2">
      <c r="A9" s="165" t="s">
        <v>16</v>
      </c>
      <c r="B9" s="349">
        <v>12</v>
      </c>
      <c r="C9" s="381" t="s">
        <v>2</v>
      </c>
      <c r="D9" s="349">
        <v>9</v>
      </c>
      <c r="E9" s="349">
        <v>61</v>
      </c>
      <c r="F9" s="349">
        <v>3</v>
      </c>
      <c r="G9" s="381" t="s">
        <v>2</v>
      </c>
      <c r="H9" s="381" t="s">
        <v>89</v>
      </c>
      <c r="I9" s="381" t="s">
        <v>89</v>
      </c>
      <c r="J9" s="381" t="s">
        <v>89</v>
      </c>
      <c r="K9" s="381" t="s">
        <v>89</v>
      </c>
      <c r="L9" s="381" t="s">
        <v>89</v>
      </c>
      <c r="M9" s="381" t="s">
        <v>89</v>
      </c>
      <c r="N9" s="381" t="s">
        <v>89</v>
      </c>
      <c r="O9" s="381" t="s">
        <v>89</v>
      </c>
      <c r="P9" s="381" t="s">
        <v>89</v>
      </c>
      <c r="Q9" s="381" t="s">
        <v>89</v>
      </c>
      <c r="R9" s="166"/>
      <c r="S9" s="167" t="s">
        <v>16</v>
      </c>
    </row>
    <row r="10" spans="1:21" s="158" customFormat="1" ht="6.95" customHeight="1" x14ac:dyDescent="0.2">
      <c r="A10" s="165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166"/>
    </row>
    <row r="11" spans="1:21" s="158" customFormat="1" ht="14.1" customHeight="1" x14ac:dyDescent="0.2">
      <c r="A11" s="168" t="s">
        <v>12</v>
      </c>
      <c r="B11" s="349">
        <v>119</v>
      </c>
      <c r="C11" s="349">
        <v>6586</v>
      </c>
      <c r="D11" s="349">
        <v>74</v>
      </c>
      <c r="E11" s="349">
        <v>528</v>
      </c>
      <c r="F11" s="349">
        <v>28</v>
      </c>
      <c r="G11" s="349">
        <v>804</v>
      </c>
      <c r="H11" s="349">
        <v>9</v>
      </c>
      <c r="I11" s="349">
        <v>650</v>
      </c>
      <c r="J11" s="349">
        <v>2</v>
      </c>
      <c r="K11" s="381" t="s">
        <v>2</v>
      </c>
      <c r="L11" s="349">
        <v>2</v>
      </c>
      <c r="M11" s="381" t="s">
        <v>2</v>
      </c>
      <c r="N11" s="349">
        <v>3</v>
      </c>
      <c r="O11" s="349">
        <v>2004</v>
      </c>
      <c r="P11" s="349">
        <v>1</v>
      </c>
      <c r="Q11" s="381" t="s">
        <v>2</v>
      </c>
      <c r="R11" s="169"/>
      <c r="S11" s="170" t="s">
        <v>12</v>
      </c>
      <c r="T11" s="280"/>
      <c r="U11" s="280"/>
    </row>
    <row r="12" spans="1:21" s="158" customFormat="1" ht="14.1" customHeight="1" x14ac:dyDescent="0.2">
      <c r="A12" s="168" t="s">
        <v>13</v>
      </c>
      <c r="B12" s="349">
        <v>215</v>
      </c>
      <c r="C12" s="349">
        <v>10922</v>
      </c>
      <c r="D12" s="349">
        <v>132</v>
      </c>
      <c r="E12" s="349">
        <v>1025</v>
      </c>
      <c r="F12" s="349">
        <v>55</v>
      </c>
      <c r="G12" s="349">
        <v>1599</v>
      </c>
      <c r="H12" s="349">
        <v>11</v>
      </c>
      <c r="I12" s="349">
        <v>700</v>
      </c>
      <c r="J12" s="349">
        <v>5</v>
      </c>
      <c r="K12" s="381" t="s">
        <v>2</v>
      </c>
      <c r="L12" s="349">
        <v>6</v>
      </c>
      <c r="M12" s="349">
        <v>1877</v>
      </c>
      <c r="N12" s="349">
        <v>5</v>
      </c>
      <c r="O12" s="349">
        <v>3526</v>
      </c>
      <c r="P12" s="349">
        <v>1</v>
      </c>
      <c r="Q12" s="381" t="s">
        <v>2</v>
      </c>
      <c r="R12" s="169"/>
      <c r="S12" s="170" t="s">
        <v>13</v>
      </c>
      <c r="T12" s="280"/>
      <c r="U12" s="280"/>
    </row>
    <row r="13" spans="1:21" s="158" customFormat="1" ht="14.1" customHeight="1" x14ac:dyDescent="0.2">
      <c r="A13" s="168" t="s">
        <v>4</v>
      </c>
      <c r="B13" s="349">
        <v>81</v>
      </c>
      <c r="C13" s="349">
        <v>6374</v>
      </c>
      <c r="D13" s="349">
        <v>47</v>
      </c>
      <c r="E13" s="349">
        <v>324</v>
      </c>
      <c r="F13" s="349">
        <v>21</v>
      </c>
      <c r="G13" s="349">
        <v>672</v>
      </c>
      <c r="H13" s="349">
        <v>3</v>
      </c>
      <c r="I13" s="349">
        <v>186</v>
      </c>
      <c r="J13" s="349">
        <v>2</v>
      </c>
      <c r="K13" s="381" t="s">
        <v>2</v>
      </c>
      <c r="L13" s="349">
        <v>1</v>
      </c>
      <c r="M13" s="381" t="s">
        <v>2</v>
      </c>
      <c r="N13" s="349">
        <v>7</v>
      </c>
      <c r="O13" s="349">
        <v>4676</v>
      </c>
      <c r="P13" s="381" t="s">
        <v>89</v>
      </c>
      <c r="Q13" s="381" t="s">
        <v>89</v>
      </c>
      <c r="R13" s="169"/>
      <c r="S13" s="170" t="s">
        <v>4</v>
      </c>
      <c r="T13" s="280"/>
      <c r="U13" s="280"/>
    </row>
    <row r="14" spans="1:21" s="158" customFormat="1" ht="14.1" customHeight="1" x14ac:dyDescent="0.2">
      <c r="A14" s="168" t="s">
        <v>32</v>
      </c>
      <c r="B14" s="349">
        <v>95</v>
      </c>
      <c r="C14" s="349">
        <v>7835</v>
      </c>
      <c r="D14" s="349">
        <v>56</v>
      </c>
      <c r="E14" s="349">
        <v>425</v>
      </c>
      <c r="F14" s="349">
        <v>25</v>
      </c>
      <c r="G14" s="349">
        <v>762</v>
      </c>
      <c r="H14" s="349">
        <v>4</v>
      </c>
      <c r="I14" s="349">
        <v>309</v>
      </c>
      <c r="J14" s="349">
        <v>1</v>
      </c>
      <c r="K14" s="381" t="s">
        <v>2</v>
      </c>
      <c r="L14" s="349">
        <v>4</v>
      </c>
      <c r="M14" s="349">
        <v>1704</v>
      </c>
      <c r="N14" s="349">
        <v>3</v>
      </c>
      <c r="O14" s="349">
        <v>1828</v>
      </c>
      <c r="P14" s="349">
        <v>2</v>
      </c>
      <c r="Q14" s="381" t="s">
        <v>2</v>
      </c>
      <c r="R14" s="169"/>
      <c r="S14" s="170" t="s">
        <v>32</v>
      </c>
      <c r="T14" s="280"/>
      <c r="U14" s="280"/>
    </row>
    <row r="15" spans="1:21" s="158" customFormat="1" ht="14.1" customHeight="1" x14ac:dyDescent="0.2">
      <c r="A15" s="168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169"/>
      <c r="T15" s="280"/>
      <c r="U15" s="280"/>
    </row>
    <row r="16" spans="1:21" s="158" customFormat="1" ht="14.1" customHeight="1" x14ac:dyDescent="0.2">
      <c r="A16" s="168" t="s">
        <v>17</v>
      </c>
      <c r="B16" s="349">
        <v>10</v>
      </c>
      <c r="C16" s="349">
        <v>1165</v>
      </c>
      <c r="D16" s="349">
        <v>4</v>
      </c>
      <c r="E16" s="349">
        <v>20</v>
      </c>
      <c r="F16" s="349">
        <v>3</v>
      </c>
      <c r="G16" s="349">
        <v>84</v>
      </c>
      <c r="H16" s="349">
        <v>1</v>
      </c>
      <c r="I16" s="381" t="s">
        <v>2</v>
      </c>
      <c r="J16" s="349">
        <v>1</v>
      </c>
      <c r="K16" s="381" t="s">
        <v>2</v>
      </c>
      <c r="L16" s="381" t="s">
        <v>89</v>
      </c>
      <c r="M16" s="381" t="s">
        <v>89</v>
      </c>
      <c r="N16" s="349">
        <v>1</v>
      </c>
      <c r="O16" s="381" t="s">
        <v>2</v>
      </c>
      <c r="P16" s="381" t="s">
        <v>89</v>
      </c>
      <c r="Q16" s="381" t="s">
        <v>89</v>
      </c>
      <c r="R16" s="169"/>
      <c r="S16" s="170" t="s">
        <v>17</v>
      </c>
      <c r="T16" s="280"/>
      <c r="U16" s="280"/>
    </row>
    <row r="17" spans="1:21" s="158" customFormat="1" ht="6.95" customHeight="1" x14ac:dyDescent="0.2">
      <c r="A17" s="168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169"/>
      <c r="S17" s="170"/>
      <c r="T17" s="280"/>
      <c r="U17" s="280"/>
    </row>
    <row r="18" spans="1:21" s="158" customFormat="1" ht="14.1" customHeight="1" x14ac:dyDescent="0.2">
      <c r="A18" s="168" t="s">
        <v>5</v>
      </c>
      <c r="B18" s="349">
        <v>118</v>
      </c>
      <c r="C18" s="349">
        <v>6879</v>
      </c>
      <c r="D18" s="349">
        <v>72</v>
      </c>
      <c r="E18" s="349">
        <v>476</v>
      </c>
      <c r="F18" s="349">
        <v>25</v>
      </c>
      <c r="G18" s="349">
        <v>721</v>
      </c>
      <c r="H18" s="349">
        <v>10</v>
      </c>
      <c r="I18" s="349">
        <v>654</v>
      </c>
      <c r="J18" s="349">
        <v>2</v>
      </c>
      <c r="K18" s="381" t="s">
        <v>2</v>
      </c>
      <c r="L18" s="349">
        <v>5</v>
      </c>
      <c r="M18" s="349">
        <v>1323</v>
      </c>
      <c r="N18" s="349">
        <v>2</v>
      </c>
      <c r="O18" s="381" t="s">
        <v>2</v>
      </c>
      <c r="P18" s="349">
        <v>2</v>
      </c>
      <c r="Q18" s="381" t="s">
        <v>2</v>
      </c>
      <c r="R18" s="169"/>
      <c r="S18" s="170" t="s">
        <v>5</v>
      </c>
      <c r="T18" s="280"/>
      <c r="U18" s="280"/>
    </row>
    <row r="19" spans="1:21" s="158" customFormat="1" ht="14.1" customHeight="1" x14ac:dyDescent="0.2">
      <c r="A19" s="168" t="s">
        <v>14</v>
      </c>
      <c r="B19" s="349">
        <v>75</v>
      </c>
      <c r="C19" s="349">
        <v>7790</v>
      </c>
      <c r="D19" s="349">
        <v>28</v>
      </c>
      <c r="E19" s="349">
        <v>211</v>
      </c>
      <c r="F19" s="349">
        <v>28</v>
      </c>
      <c r="G19" s="349">
        <v>869</v>
      </c>
      <c r="H19" s="349">
        <v>7</v>
      </c>
      <c r="I19" s="349">
        <v>505</v>
      </c>
      <c r="J19" s="349">
        <v>4</v>
      </c>
      <c r="K19" s="349">
        <v>517</v>
      </c>
      <c r="L19" s="349">
        <v>2</v>
      </c>
      <c r="M19" s="381" t="s">
        <v>2</v>
      </c>
      <c r="N19" s="349">
        <v>4</v>
      </c>
      <c r="O19" s="349">
        <v>2182</v>
      </c>
      <c r="P19" s="349">
        <v>2</v>
      </c>
      <c r="Q19" s="381" t="s">
        <v>2</v>
      </c>
      <c r="R19" s="169"/>
      <c r="S19" s="170" t="s">
        <v>14</v>
      </c>
      <c r="T19" s="280"/>
      <c r="U19" s="280"/>
    </row>
    <row r="20" spans="1:21" s="158" customFormat="1" ht="14.1" customHeight="1" x14ac:dyDescent="0.2">
      <c r="A20" s="168" t="s">
        <v>33</v>
      </c>
      <c r="B20" s="349">
        <v>88</v>
      </c>
      <c r="C20" s="349">
        <v>7567</v>
      </c>
      <c r="D20" s="349">
        <v>55</v>
      </c>
      <c r="E20" s="349">
        <v>387</v>
      </c>
      <c r="F20" s="349">
        <v>19</v>
      </c>
      <c r="G20" s="349">
        <v>575</v>
      </c>
      <c r="H20" s="349">
        <v>4</v>
      </c>
      <c r="I20" s="381" t="s">
        <v>2</v>
      </c>
      <c r="J20" s="349">
        <v>3</v>
      </c>
      <c r="K20" s="349">
        <v>528</v>
      </c>
      <c r="L20" s="349">
        <v>3</v>
      </c>
      <c r="M20" s="349">
        <v>1232</v>
      </c>
      <c r="N20" s="349">
        <v>1</v>
      </c>
      <c r="O20" s="381" t="s">
        <v>2</v>
      </c>
      <c r="P20" s="349">
        <v>3</v>
      </c>
      <c r="Q20" s="349">
        <v>4101</v>
      </c>
      <c r="R20" s="169"/>
      <c r="S20" s="170" t="s">
        <v>33</v>
      </c>
      <c r="T20" s="280"/>
      <c r="U20" s="280"/>
    </row>
    <row r="21" spans="1:21" s="158" customFormat="1" ht="14.1" customHeight="1" x14ac:dyDescent="0.2">
      <c r="A21" s="172" t="s">
        <v>20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169"/>
      <c r="S21" s="174" t="s">
        <v>20</v>
      </c>
      <c r="T21" s="280"/>
      <c r="U21" s="280"/>
    </row>
    <row r="22" spans="1:21" s="158" customFormat="1" ht="14.1" customHeight="1" x14ac:dyDescent="0.2">
      <c r="A22" s="175" t="s">
        <v>19</v>
      </c>
      <c r="B22" s="349">
        <v>144</v>
      </c>
      <c r="C22" s="349">
        <v>9514</v>
      </c>
      <c r="D22" s="349">
        <v>87</v>
      </c>
      <c r="E22" s="349">
        <v>673</v>
      </c>
      <c r="F22" s="349">
        <v>39</v>
      </c>
      <c r="G22" s="349">
        <v>1229</v>
      </c>
      <c r="H22" s="349">
        <v>5</v>
      </c>
      <c r="I22" s="381" t="s">
        <v>2</v>
      </c>
      <c r="J22" s="349">
        <v>3</v>
      </c>
      <c r="K22" s="349">
        <v>388</v>
      </c>
      <c r="L22" s="349">
        <v>6</v>
      </c>
      <c r="M22" s="349">
        <v>1872</v>
      </c>
      <c r="N22" s="349">
        <v>1</v>
      </c>
      <c r="O22" s="381" t="s">
        <v>2</v>
      </c>
      <c r="P22" s="349">
        <v>3</v>
      </c>
      <c r="Q22" s="349">
        <v>4053</v>
      </c>
      <c r="R22" s="169"/>
      <c r="S22" s="176" t="s">
        <v>19</v>
      </c>
      <c r="T22" s="280"/>
      <c r="U22" s="280"/>
    </row>
    <row r="23" spans="1:21" s="158" customFormat="1" ht="14.1" customHeight="1" x14ac:dyDescent="0.2">
      <c r="A23" s="177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171"/>
      <c r="T23" s="280"/>
      <c r="U23" s="280"/>
    </row>
    <row r="24" spans="1:21" s="158" customFormat="1" ht="14.1" customHeight="1" x14ac:dyDescent="0.2">
      <c r="A24" s="177" t="s">
        <v>18</v>
      </c>
      <c r="B24" s="349">
        <v>6</v>
      </c>
      <c r="C24" s="381" t="s">
        <v>2</v>
      </c>
      <c r="D24" s="349">
        <v>3</v>
      </c>
      <c r="E24" s="349">
        <v>28</v>
      </c>
      <c r="F24" s="349">
        <v>1</v>
      </c>
      <c r="G24" s="381" t="s">
        <v>2</v>
      </c>
      <c r="H24" s="381" t="s">
        <v>89</v>
      </c>
      <c r="I24" s="381" t="s">
        <v>89</v>
      </c>
      <c r="J24" s="381" t="s">
        <v>89</v>
      </c>
      <c r="K24" s="381" t="s">
        <v>89</v>
      </c>
      <c r="L24" s="381" t="s">
        <v>89</v>
      </c>
      <c r="M24" s="381" t="s">
        <v>89</v>
      </c>
      <c r="N24" s="349">
        <v>1</v>
      </c>
      <c r="O24" s="381" t="s">
        <v>2</v>
      </c>
      <c r="P24" s="349">
        <v>1</v>
      </c>
      <c r="Q24" s="381" t="s">
        <v>2</v>
      </c>
      <c r="R24" s="171"/>
      <c r="S24" s="178" t="s">
        <v>18</v>
      </c>
      <c r="T24" s="280"/>
      <c r="U24" s="280"/>
    </row>
    <row r="25" spans="1:21" s="158" customFormat="1" ht="6.95" customHeight="1" x14ac:dyDescent="0.2">
      <c r="A25" s="177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171"/>
      <c r="S25" s="178"/>
      <c r="T25" s="280"/>
      <c r="U25" s="280"/>
    </row>
    <row r="26" spans="1:21" s="158" customFormat="1" ht="14.1" customHeight="1" x14ac:dyDescent="0.2">
      <c r="A26" s="168" t="s">
        <v>34</v>
      </c>
      <c r="B26" s="349">
        <v>87</v>
      </c>
      <c r="C26" s="349">
        <v>9966</v>
      </c>
      <c r="D26" s="349">
        <v>40</v>
      </c>
      <c r="E26" s="349">
        <v>336</v>
      </c>
      <c r="F26" s="349">
        <v>25</v>
      </c>
      <c r="G26" s="349">
        <v>840</v>
      </c>
      <c r="H26" s="349">
        <v>6</v>
      </c>
      <c r="I26" s="349">
        <v>378</v>
      </c>
      <c r="J26" s="349">
        <v>6</v>
      </c>
      <c r="K26" s="349">
        <v>737</v>
      </c>
      <c r="L26" s="349">
        <v>4</v>
      </c>
      <c r="M26" s="349">
        <v>1435</v>
      </c>
      <c r="N26" s="349">
        <v>3</v>
      </c>
      <c r="O26" s="349">
        <v>2323</v>
      </c>
      <c r="P26" s="349">
        <v>3</v>
      </c>
      <c r="Q26" s="349">
        <v>3917</v>
      </c>
      <c r="R26" s="169"/>
      <c r="S26" s="170" t="s">
        <v>34</v>
      </c>
      <c r="T26" s="280"/>
      <c r="U26" s="280"/>
    </row>
    <row r="27" spans="1:21" s="158" customFormat="1" ht="14.1" customHeight="1" x14ac:dyDescent="0.2">
      <c r="A27" s="168" t="s">
        <v>15</v>
      </c>
      <c r="B27" s="349">
        <v>90</v>
      </c>
      <c r="C27" s="349">
        <v>17182</v>
      </c>
      <c r="D27" s="349">
        <v>28</v>
      </c>
      <c r="E27" s="349">
        <v>225</v>
      </c>
      <c r="F27" s="349">
        <v>25</v>
      </c>
      <c r="G27" s="349">
        <v>790</v>
      </c>
      <c r="H27" s="349">
        <v>10</v>
      </c>
      <c r="I27" s="349">
        <v>663</v>
      </c>
      <c r="J27" s="349">
        <v>4</v>
      </c>
      <c r="K27" s="349">
        <v>451</v>
      </c>
      <c r="L27" s="349">
        <v>9</v>
      </c>
      <c r="M27" s="349">
        <v>3022</v>
      </c>
      <c r="N27" s="349">
        <v>9</v>
      </c>
      <c r="O27" s="349">
        <v>5894</v>
      </c>
      <c r="P27" s="349">
        <v>5</v>
      </c>
      <c r="Q27" s="349">
        <v>6137</v>
      </c>
      <c r="R27" s="169"/>
      <c r="S27" s="170" t="s">
        <v>15</v>
      </c>
      <c r="T27" s="280"/>
      <c r="U27" s="280"/>
    </row>
    <row r="28" spans="1:21" s="247" customFormat="1" ht="14.1" customHeight="1" x14ac:dyDescent="0.2">
      <c r="A28" s="179"/>
      <c r="B28" s="399"/>
      <c r="C28" s="399"/>
      <c r="D28" s="399"/>
      <c r="E28" s="399"/>
      <c r="F28" s="24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171"/>
      <c r="S28" s="180"/>
      <c r="T28" s="280"/>
      <c r="U28" s="280"/>
    </row>
    <row r="29" spans="1:21" s="247" customFormat="1" ht="14.1" customHeight="1" x14ac:dyDescent="0.2">
      <c r="A29" s="117" t="s">
        <v>312</v>
      </c>
      <c r="B29" s="396">
        <v>1140</v>
      </c>
      <c r="C29" s="396">
        <v>94584</v>
      </c>
      <c r="D29" s="396">
        <v>635</v>
      </c>
      <c r="E29" s="396">
        <v>4719</v>
      </c>
      <c r="F29" s="396">
        <v>297</v>
      </c>
      <c r="G29" s="396">
        <v>9082</v>
      </c>
      <c r="H29" s="396">
        <v>70</v>
      </c>
      <c r="I29" s="396">
        <v>4691</v>
      </c>
      <c r="J29" s="396">
        <v>33</v>
      </c>
      <c r="K29" s="396">
        <v>4407</v>
      </c>
      <c r="L29" s="396">
        <v>42</v>
      </c>
      <c r="M29" s="396">
        <v>14128</v>
      </c>
      <c r="N29" s="396">
        <v>40</v>
      </c>
      <c r="O29" s="396">
        <v>26838</v>
      </c>
      <c r="P29" s="396">
        <v>23</v>
      </c>
      <c r="Q29" s="396">
        <v>30719</v>
      </c>
      <c r="R29" s="171"/>
      <c r="S29" s="118" t="s">
        <v>312</v>
      </c>
      <c r="T29" s="280"/>
      <c r="U29" s="280"/>
    </row>
    <row r="30" spans="1:21" s="158" customFormat="1" ht="14.1" customHeight="1" x14ac:dyDescent="0.2">
      <c r="A30" s="30" t="s">
        <v>35</v>
      </c>
      <c r="B30" s="354">
        <f t="shared" ref="B30:C30" si="0">SUM(D30,F30,H30,J30,L30,N30,P30)</f>
        <v>1275</v>
      </c>
      <c r="C30" s="354">
        <f t="shared" si="0"/>
        <v>102176</v>
      </c>
      <c r="D30" s="349">
        <v>837</v>
      </c>
      <c r="E30" s="349">
        <v>5331</v>
      </c>
      <c r="F30" s="349">
        <v>213</v>
      </c>
      <c r="G30" s="349">
        <v>6224</v>
      </c>
      <c r="H30" s="349">
        <v>69</v>
      </c>
      <c r="I30" s="349">
        <v>4829</v>
      </c>
      <c r="J30" s="349">
        <v>36</v>
      </c>
      <c r="K30" s="349">
        <v>4848</v>
      </c>
      <c r="L30" s="349">
        <v>49</v>
      </c>
      <c r="M30" s="349">
        <v>16319</v>
      </c>
      <c r="N30" s="349">
        <v>51</v>
      </c>
      <c r="O30" s="349">
        <v>35821</v>
      </c>
      <c r="P30" s="349">
        <v>20</v>
      </c>
      <c r="Q30" s="349">
        <v>28804</v>
      </c>
      <c r="R30" s="202"/>
      <c r="S30" s="31" t="s">
        <v>35</v>
      </c>
      <c r="T30" s="280"/>
      <c r="U30" s="280"/>
    </row>
    <row r="31" spans="1:21" x14ac:dyDescent="0.2"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</row>
  </sheetData>
  <mergeCells count="12">
    <mergeCell ref="R4:S7"/>
    <mergeCell ref="B4:C6"/>
    <mergeCell ref="D4:I4"/>
    <mergeCell ref="A4:A7"/>
    <mergeCell ref="J4:Q4"/>
    <mergeCell ref="D5:E6"/>
    <mergeCell ref="F5:G6"/>
    <mergeCell ref="H5:I6"/>
    <mergeCell ref="J5:K6"/>
    <mergeCell ref="L5:M6"/>
    <mergeCell ref="N5:O6"/>
    <mergeCell ref="P5:Q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Normal="100" workbookViewId="0"/>
  </sheetViews>
  <sheetFormatPr baseColWidth="10" defaultRowHeight="12.75" x14ac:dyDescent="0.2"/>
  <cols>
    <col min="1" max="1" width="17.5703125" style="156" customWidth="1"/>
    <col min="2" max="7" width="11.28515625" style="156" customWidth="1"/>
    <col min="8" max="15" width="8.42578125" style="156" customWidth="1"/>
    <col min="16" max="16" width="0.7109375" style="156" customWidth="1"/>
    <col min="17" max="17" width="17.5703125" style="156" customWidth="1"/>
    <col min="18" max="16384" width="11.42578125" style="156"/>
  </cols>
  <sheetData>
    <row r="1" spans="1:17" ht="15" customHeight="1" x14ac:dyDescent="0.2">
      <c r="A1" s="155" t="s">
        <v>421</v>
      </c>
    </row>
    <row r="2" spans="1:17" ht="15" customHeight="1" x14ac:dyDescent="0.2">
      <c r="A2" s="155" t="s">
        <v>422</v>
      </c>
    </row>
    <row r="3" spans="1:17" ht="15" customHeight="1" x14ac:dyDescent="0.2"/>
    <row r="4" spans="1:17" s="158" customFormat="1" ht="12" customHeight="1" x14ac:dyDescent="0.2">
      <c r="A4" s="1011" t="s">
        <v>303</v>
      </c>
      <c r="B4" s="992" t="s">
        <v>135</v>
      </c>
      <c r="C4" s="999"/>
      <c r="D4" s="991" t="s">
        <v>176</v>
      </c>
      <c r="E4" s="1015"/>
      <c r="F4" s="1015"/>
      <c r="G4" s="1015"/>
      <c r="H4" s="356" t="s">
        <v>204</v>
      </c>
      <c r="I4" s="154"/>
      <c r="J4" s="157"/>
      <c r="K4" s="356"/>
      <c r="L4" s="356"/>
      <c r="M4" s="356"/>
      <c r="N4" s="356"/>
      <c r="O4" s="356"/>
      <c r="P4" s="1005" t="s">
        <v>303</v>
      </c>
      <c r="Q4" s="1006"/>
    </row>
    <row r="5" spans="1:17" s="158" customFormat="1" ht="12" customHeight="1" x14ac:dyDescent="0.2">
      <c r="A5" s="1012"/>
      <c r="B5" s="994"/>
      <c r="C5" s="1000"/>
      <c r="D5" s="1003" t="s">
        <v>203</v>
      </c>
      <c r="E5" s="1003"/>
      <c r="F5" s="981" t="s">
        <v>180</v>
      </c>
      <c r="G5" s="969"/>
      <c r="H5" s="970" t="s">
        <v>193</v>
      </c>
      <c r="I5" s="981"/>
      <c r="J5" s="976" t="s">
        <v>182</v>
      </c>
      <c r="K5" s="976"/>
      <c r="L5" s="979" t="s">
        <v>201</v>
      </c>
      <c r="M5" s="979"/>
      <c r="N5" s="979" t="s">
        <v>184</v>
      </c>
      <c r="O5" s="979"/>
      <c r="P5" s="1007"/>
      <c r="Q5" s="1008"/>
    </row>
    <row r="6" spans="1:17" s="158" customFormat="1" ht="12" customHeight="1" x14ac:dyDescent="0.2">
      <c r="A6" s="1012"/>
      <c r="B6" s="1001"/>
      <c r="C6" s="1002"/>
      <c r="D6" s="1004"/>
      <c r="E6" s="1004"/>
      <c r="F6" s="982"/>
      <c r="G6" s="971"/>
      <c r="H6" s="972"/>
      <c r="I6" s="982"/>
      <c r="J6" s="978"/>
      <c r="K6" s="978"/>
      <c r="L6" s="980"/>
      <c r="M6" s="980"/>
      <c r="N6" s="980"/>
      <c r="O6" s="980"/>
      <c r="P6" s="1007"/>
      <c r="Q6" s="1008"/>
    </row>
    <row r="7" spans="1:17" s="158" customFormat="1" ht="12" customHeight="1" x14ac:dyDescent="0.2">
      <c r="A7" s="1013"/>
      <c r="B7" s="357" t="s">
        <v>22</v>
      </c>
      <c r="C7" s="357" t="s">
        <v>25</v>
      </c>
      <c r="D7" s="357" t="s">
        <v>22</v>
      </c>
      <c r="E7" s="357" t="s">
        <v>25</v>
      </c>
      <c r="F7" s="357" t="s">
        <v>22</v>
      </c>
      <c r="G7" s="358" t="s">
        <v>25</v>
      </c>
      <c r="H7" s="359" t="s">
        <v>22</v>
      </c>
      <c r="I7" s="357" t="s">
        <v>25</v>
      </c>
      <c r="J7" s="359" t="s">
        <v>22</v>
      </c>
      <c r="K7" s="357" t="s">
        <v>25</v>
      </c>
      <c r="L7" s="357" t="s">
        <v>22</v>
      </c>
      <c r="M7" s="357" t="s">
        <v>25</v>
      </c>
      <c r="N7" s="357" t="s">
        <v>22</v>
      </c>
      <c r="O7" s="357" t="s">
        <v>25</v>
      </c>
      <c r="P7" s="1009"/>
      <c r="Q7" s="1010"/>
    </row>
    <row r="8" spans="1:17" s="158" customFormat="1" ht="14.1" customHeight="1" x14ac:dyDescent="0.2">
      <c r="A8" s="159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  <c r="M8" s="163"/>
      <c r="N8" s="163"/>
      <c r="O8" s="163"/>
      <c r="P8" s="161"/>
      <c r="Q8" s="162"/>
    </row>
    <row r="9" spans="1:17" s="158" customFormat="1" ht="14.1" customHeight="1" x14ac:dyDescent="0.2">
      <c r="A9" s="165" t="s">
        <v>16</v>
      </c>
      <c r="B9" s="349">
        <v>8</v>
      </c>
      <c r="C9" s="349">
        <v>49</v>
      </c>
      <c r="D9" s="349">
        <v>8</v>
      </c>
      <c r="E9" s="349">
        <v>49</v>
      </c>
      <c r="F9" s="381" t="s">
        <v>89</v>
      </c>
      <c r="G9" s="381" t="s">
        <v>89</v>
      </c>
      <c r="H9" s="381" t="s">
        <v>89</v>
      </c>
      <c r="I9" s="381" t="s">
        <v>89</v>
      </c>
      <c r="J9" s="381" t="s">
        <v>89</v>
      </c>
      <c r="K9" s="381" t="s">
        <v>89</v>
      </c>
      <c r="L9" s="381" t="s">
        <v>89</v>
      </c>
      <c r="M9" s="381" t="s">
        <v>89</v>
      </c>
      <c r="N9" s="381" t="s">
        <v>89</v>
      </c>
      <c r="O9" s="381" t="s">
        <v>89</v>
      </c>
      <c r="P9" s="166"/>
      <c r="Q9" s="167" t="s">
        <v>16</v>
      </c>
    </row>
    <row r="10" spans="1:17" s="158" customFormat="1" ht="6.95" customHeight="1" x14ac:dyDescent="0.2">
      <c r="A10" s="165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166"/>
    </row>
    <row r="11" spans="1:17" s="158" customFormat="1" ht="14.1" customHeight="1" x14ac:dyDescent="0.2">
      <c r="A11" s="168" t="s">
        <v>12</v>
      </c>
      <c r="B11" s="349">
        <v>61</v>
      </c>
      <c r="C11" s="349">
        <v>533</v>
      </c>
      <c r="D11" s="349">
        <v>55</v>
      </c>
      <c r="E11" s="349">
        <v>256</v>
      </c>
      <c r="F11" s="349">
        <v>4</v>
      </c>
      <c r="G11" s="349">
        <v>104</v>
      </c>
      <c r="H11" s="349">
        <v>1</v>
      </c>
      <c r="I11" s="381" t="s">
        <v>2</v>
      </c>
      <c r="J11" s="349">
        <v>1</v>
      </c>
      <c r="K11" s="381" t="s">
        <v>2</v>
      </c>
      <c r="L11" s="381" t="s">
        <v>89</v>
      </c>
      <c r="M11" s="381" t="s">
        <v>89</v>
      </c>
      <c r="N11" s="381" t="s">
        <v>89</v>
      </c>
      <c r="O11" s="381" t="s">
        <v>89</v>
      </c>
      <c r="P11" s="173"/>
      <c r="Q11" s="185" t="s">
        <v>12</v>
      </c>
    </row>
    <row r="12" spans="1:17" s="158" customFormat="1" ht="14.1" customHeight="1" x14ac:dyDescent="0.2">
      <c r="A12" s="168" t="s">
        <v>13</v>
      </c>
      <c r="B12" s="349">
        <v>35</v>
      </c>
      <c r="C12" s="349">
        <v>297</v>
      </c>
      <c r="D12" s="349">
        <v>31</v>
      </c>
      <c r="E12" s="349">
        <v>144</v>
      </c>
      <c r="F12" s="349">
        <v>3</v>
      </c>
      <c r="G12" s="381" t="s">
        <v>2</v>
      </c>
      <c r="H12" s="349">
        <v>1</v>
      </c>
      <c r="I12" s="381" t="s">
        <v>2</v>
      </c>
      <c r="J12" s="381" t="s">
        <v>89</v>
      </c>
      <c r="K12" s="381" t="s">
        <v>89</v>
      </c>
      <c r="L12" s="381" t="s">
        <v>89</v>
      </c>
      <c r="M12" s="381" t="s">
        <v>89</v>
      </c>
      <c r="N12" s="381" t="s">
        <v>89</v>
      </c>
      <c r="O12" s="381" t="s">
        <v>89</v>
      </c>
      <c r="P12" s="173"/>
      <c r="Q12" s="185" t="s">
        <v>13</v>
      </c>
    </row>
    <row r="13" spans="1:17" s="158" customFormat="1" ht="14.1" customHeight="1" x14ac:dyDescent="0.2">
      <c r="A13" s="168" t="s">
        <v>4</v>
      </c>
      <c r="B13" s="349">
        <v>33</v>
      </c>
      <c r="C13" s="349">
        <v>411</v>
      </c>
      <c r="D13" s="349">
        <v>30</v>
      </c>
      <c r="E13" s="349">
        <v>122</v>
      </c>
      <c r="F13" s="349">
        <v>1</v>
      </c>
      <c r="G13" s="381" t="s">
        <v>2</v>
      </c>
      <c r="H13" s="349">
        <v>1</v>
      </c>
      <c r="I13" s="381" t="s">
        <v>2</v>
      </c>
      <c r="J13" s="349">
        <v>1</v>
      </c>
      <c r="K13" s="381" t="s">
        <v>2</v>
      </c>
      <c r="L13" s="381" t="s">
        <v>89</v>
      </c>
      <c r="M13" s="381" t="s">
        <v>89</v>
      </c>
      <c r="N13" s="381" t="s">
        <v>89</v>
      </c>
      <c r="O13" s="381" t="s">
        <v>89</v>
      </c>
      <c r="P13" s="173"/>
      <c r="Q13" s="185" t="s">
        <v>4</v>
      </c>
    </row>
    <row r="14" spans="1:17" s="158" customFormat="1" ht="14.1" customHeight="1" x14ac:dyDescent="0.2">
      <c r="A14" s="168" t="s">
        <v>32</v>
      </c>
      <c r="B14" s="349">
        <v>26</v>
      </c>
      <c r="C14" s="349">
        <v>912</v>
      </c>
      <c r="D14" s="349">
        <v>21</v>
      </c>
      <c r="E14" s="349">
        <v>101</v>
      </c>
      <c r="F14" s="349">
        <v>1</v>
      </c>
      <c r="G14" s="381" t="s">
        <v>2</v>
      </c>
      <c r="H14" s="349">
        <v>1</v>
      </c>
      <c r="I14" s="381" t="s">
        <v>2</v>
      </c>
      <c r="J14" s="349">
        <v>1</v>
      </c>
      <c r="K14" s="381" t="s">
        <v>2</v>
      </c>
      <c r="L14" s="349">
        <v>2</v>
      </c>
      <c r="M14" s="381" t="s">
        <v>2</v>
      </c>
      <c r="N14" s="381" t="s">
        <v>89</v>
      </c>
      <c r="O14" s="381" t="s">
        <v>89</v>
      </c>
      <c r="P14" s="173"/>
      <c r="Q14" s="185" t="s">
        <v>32</v>
      </c>
    </row>
    <row r="15" spans="1:17" s="158" customFormat="1" ht="14.1" customHeight="1" x14ac:dyDescent="0.2">
      <c r="A15" s="168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73"/>
      <c r="Q15" s="246"/>
    </row>
    <row r="16" spans="1:17" s="158" customFormat="1" ht="14.1" customHeight="1" x14ac:dyDescent="0.2">
      <c r="A16" s="168" t="s">
        <v>17</v>
      </c>
      <c r="B16" s="349">
        <v>2</v>
      </c>
      <c r="C16" s="381" t="s">
        <v>2</v>
      </c>
      <c r="D16" s="349">
        <v>1</v>
      </c>
      <c r="E16" s="381" t="s">
        <v>2</v>
      </c>
      <c r="F16" s="349">
        <v>1</v>
      </c>
      <c r="G16" s="381" t="s">
        <v>2</v>
      </c>
      <c r="H16" s="381" t="s">
        <v>89</v>
      </c>
      <c r="I16" s="381" t="s">
        <v>89</v>
      </c>
      <c r="J16" s="381" t="s">
        <v>89</v>
      </c>
      <c r="K16" s="381" t="s">
        <v>89</v>
      </c>
      <c r="L16" s="381" t="s">
        <v>89</v>
      </c>
      <c r="M16" s="381" t="s">
        <v>89</v>
      </c>
      <c r="N16" s="381" t="s">
        <v>89</v>
      </c>
      <c r="O16" s="381" t="s">
        <v>89</v>
      </c>
      <c r="P16" s="173"/>
      <c r="Q16" s="185" t="s">
        <v>17</v>
      </c>
    </row>
    <row r="17" spans="1:17" s="158" customFormat="1" ht="6.95" customHeight="1" x14ac:dyDescent="0.2">
      <c r="A17" s="168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173"/>
      <c r="Q17" s="185"/>
    </row>
    <row r="18" spans="1:17" s="158" customFormat="1" ht="14.1" customHeight="1" x14ac:dyDescent="0.2">
      <c r="A18" s="168" t="s">
        <v>5</v>
      </c>
      <c r="B18" s="349">
        <v>28</v>
      </c>
      <c r="C18" s="349">
        <v>290</v>
      </c>
      <c r="D18" s="349">
        <v>25</v>
      </c>
      <c r="E18" s="349">
        <v>142</v>
      </c>
      <c r="F18" s="349">
        <v>2</v>
      </c>
      <c r="G18" s="381" t="s">
        <v>2</v>
      </c>
      <c r="H18" s="381" t="s">
        <v>89</v>
      </c>
      <c r="I18" s="381" t="s">
        <v>89</v>
      </c>
      <c r="J18" s="349">
        <v>1</v>
      </c>
      <c r="K18" s="381" t="s">
        <v>2</v>
      </c>
      <c r="L18" s="381" t="s">
        <v>89</v>
      </c>
      <c r="M18" s="381" t="s">
        <v>89</v>
      </c>
      <c r="N18" s="381" t="s">
        <v>89</v>
      </c>
      <c r="O18" s="381" t="s">
        <v>89</v>
      </c>
      <c r="P18" s="173"/>
      <c r="Q18" s="185" t="s">
        <v>5</v>
      </c>
    </row>
    <row r="19" spans="1:17" s="158" customFormat="1" ht="14.1" customHeight="1" x14ac:dyDescent="0.2">
      <c r="A19" s="168" t="s">
        <v>14</v>
      </c>
      <c r="B19" s="349">
        <v>25</v>
      </c>
      <c r="C19" s="349">
        <v>346</v>
      </c>
      <c r="D19" s="349">
        <v>22</v>
      </c>
      <c r="E19" s="349">
        <v>117</v>
      </c>
      <c r="F19" s="349">
        <v>2</v>
      </c>
      <c r="G19" s="381" t="s">
        <v>2</v>
      </c>
      <c r="H19" s="381" t="s">
        <v>89</v>
      </c>
      <c r="I19" s="381" t="s">
        <v>89</v>
      </c>
      <c r="J19" s="349">
        <v>1</v>
      </c>
      <c r="K19" s="381" t="s">
        <v>2</v>
      </c>
      <c r="L19" s="381" t="s">
        <v>89</v>
      </c>
      <c r="M19" s="381" t="s">
        <v>89</v>
      </c>
      <c r="N19" s="381" t="s">
        <v>89</v>
      </c>
      <c r="O19" s="381" t="s">
        <v>89</v>
      </c>
      <c r="P19" s="173"/>
      <c r="Q19" s="185" t="s">
        <v>14</v>
      </c>
    </row>
    <row r="20" spans="1:17" s="158" customFormat="1" ht="14.1" customHeight="1" x14ac:dyDescent="0.2">
      <c r="A20" s="168" t="s">
        <v>33</v>
      </c>
      <c r="B20" s="349">
        <v>18</v>
      </c>
      <c r="C20" s="349">
        <v>425</v>
      </c>
      <c r="D20" s="349">
        <v>14</v>
      </c>
      <c r="E20" s="349">
        <v>62</v>
      </c>
      <c r="F20" s="349">
        <v>2</v>
      </c>
      <c r="G20" s="381" t="s">
        <v>2</v>
      </c>
      <c r="H20" s="349">
        <v>1</v>
      </c>
      <c r="I20" s="381" t="s">
        <v>2</v>
      </c>
      <c r="J20" s="349">
        <v>1</v>
      </c>
      <c r="K20" s="381" t="s">
        <v>2</v>
      </c>
      <c r="L20" s="381" t="s">
        <v>89</v>
      </c>
      <c r="M20" s="381" t="s">
        <v>89</v>
      </c>
      <c r="N20" s="381" t="s">
        <v>89</v>
      </c>
      <c r="O20" s="381" t="s">
        <v>89</v>
      </c>
      <c r="P20" s="173"/>
      <c r="Q20" s="185" t="s">
        <v>33</v>
      </c>
    </row>
    <row r="21" spans="1:17" s="158" customFormat="1" ht="14.1" customHeight="1" x14ac:dyDescent="0.2">
      <c r="A21" s="172" t="s">
        <v>20</v>
      </c>
      <c r="B21" s="349"/>
      <c r="C21" s="349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173"/>
      <c r="Q21" s="174" t="s">
        <v>20</v>
      </c>
    </row>
    <row r="22" spans="1:17" s="158" customFormat="1" ht="14.1" customHeight="1" x14ac:dyDescent="0.2">
      <c r="A22" s="175" t="s">
        <v>19</v>
      </c>
      <c r="B22" s="349">
        <v>37</v>
      </c>
      <c r="C22" s="381">
        <v>505</v>
      </c>
      <c r="D22" s="349">
        <v>33</v>
      </c>
      <c r="E22" s="349">
        <v>162</v>
      </c>
      <c r="F22" s="349">
        <v>3</v>
      </c>
      <c r="G22" s="381" t="s">
        <v>2</v>
      </c>
      <c r="H22" s="381" t="s">
        <v>89</v>
      </c>
      <c r="I22" s="381" t="s">
        <v>89</v>
      </c>
      <c r="J22" s="381" t="s">
        <v>89</v>
      </c>
      <c r="K22" s="381" t="s">
        <v>89</v>
      </c>
      <c r="L22" s="349">
        <v>1</v>
      </c>
      <c r="M22" s="381" t="s">
        <v>2</v>
      </c>
      <c r="N22" s="381" t="s">
        <v>89</v>
      </c>
      <c r="O22" s="381" t="s">
        <v>89</v>
      </c>
      <c r="P22" s="173"/>
      <c r="Q22" s="176" t="s">
        <v>19</v>
      </c>
    </row>
    <row r="23" spans="1:17" s="158" customFormat="1" ht="14.1" customHeight="1" x14ac:dyDescent="0.2">
      <c r="A23" s="177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186"/>
      <c r="Q23" s="246"/>
    </row>
    <row r="24" spans="1:17" s="158" customFormat="1" ht="14.1" customHeight="1" x14ac:dyDescent="0.2">
      <c r="A24" s="177" t="s">
        <v>18</v>
      </c>
      <c r="B24" s="349">
        <v>3</v>
      </c>
      <c r="C24" s="381" t="s">
        <v>2</v>
      </c>
      <c r="D24" s="349">
        <v>2</v>
      </c>
      <c r="E24" s="381" t="s">
        <v>2</v>
      </c>
      <c r="F24" s="381" t="s">
        <v>89</v>
      </c>
      <c r="G24" s="381" t="s">
        <v>89</v>
      </c>
      <c r="H24" s="381" t="s">
        <v>89</v>
      </c>
      <c r="I24" s="381" t="s">
        <v>89</v>
      </c>
      <c r="J24" s="349">
        <v>1</v>
      </c>
      <c r="K24" s="381" t="s">
        <v>2</v>
      </c>
      <c r="L24" s="381" t="s">
        <v>89</v>
      </c>
      <c r="M24" s="381" t="s">
        <v>89</v>
      </c>
      <c r="N24" s="381" t="s">
        <v>89</v>
      </c>
      <c r="O24" s="381" t="s">
        <v>89</v>
      </c>
      <c r="P24" s="186"/>
      <c r="Q24" s="188" t="s">
        <v>18</v>
      </c>
    </row>
    <row r="25" spans="1:17" s="158" customFormat="1" ht="6.95" customHeight="1" x14ac:dyDescent="0.2">
      <c r="A25" s="177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186"/>
      <c r="Q25" s="188"/>
    </row>
    <row r="26" spans="1:17" s="158" customFormat="1" ht="14.1" customHeight="1" x14ac:dyDescent="0.2">
      <c r="A26" s="168" t="s">
        <v>34</v>
      </c>
      <c r="B26" s="349">
        <v>27</v>
      </c>
      <c r="C26" s="349">
        <v>1046</v>
      </c>
      <c r="D26" s="349">
        <v>21</v>
      </c>
      <c r="E26" s="349">
        <v>99</v>
      </c>
      <c r="F26" s="349">
        <v>2</v>
      </c>
      <c r="G26" s="381" t="s">
        <v>2</v>
      </c>
      <c r="H26" s="349">
        <v>2</v>
      </c>
      <c r="I26" s="381" t="s">
        <v>2</v>
      </c>
      <c r="J26" s="349">
        <v>1</v>
      </c>
      <c r="K26" s="381" t="s">
        <v>2</v>
      </c>
      <c r="L26" s="381" t="s">
        <v>89</v>
      </c>
      <c r="M26" s="381" t="s">
        <v>89</v>
      </c>
      <c r="N26" s="349">
        <v>1</v>
      </c>
      <c r="O26" s="381" t="s">
        <v>2</v>
      </c>
      <c r="P26" s="173"/>
      <c r="Q26" s="185" t="s">
        <v>34</v>
      </c>
    </row>
    <row r="27" spans="1:17" s="158" customFormat="1" ht="14.1" customHeight="1" x14ac:dyDescent="0.2">
      <c r="A27" s="168" t="s">
        <v>15</v>
      </c>
      <c r="B27" s="349">
        <v>22</v>
      </c>
      <c r="C27" s="349">
        <v>2303</v>
      </c>
      <c r="D27" s="349">
        <v>18</v>
      </c>
      <c r="E27" s="349">
        <v>119</v>
      </c>
      <c r="F27" s="349">
        <v>1</v>
      </c>
      <c r="G27" s="381" t="s">
        <v>2</v>
      </c>
      <c r="H27" s="381" t="s">
        <v>89</v>
      </c>
      <c r="I27" s="381" t="s">
        <v>89</v>
      </c>
      <c r="J27" s="381" t="s">
        <v>89</v>
      </c>
      <c r="K27" s="381" t="s">
        <v>89</v>
      </c>
      <c r="L27" s="349">
        <v>1</v>
      </c>
      <c r="M27" s="381" t="s">
        <v>2</v>
      </c>
      <c r="N27" s="349">
        <v>2</v>
      </c>
      <c r="O27" s="381" t="s">
        <v>2</v>
      </c>
      <c r="P27" s="173"/>
      <c r="Q27" s="185" t="s">
        <v>15</v>
      </c>
    </row>
    <row r="28" spans="1:17" s="247" customFormat="1" ht="14.1" customHeight="1" x14ac:dyDescent="0.2">
      <c r="A28" s="179"/>
      <c r="B28" s="399"/>
      <c r="C28" s="399"/>
      <c r="D28" s="399"/>
      <c r="E28" s="399"/>
      <c r="F28" s="240"/>
      <c r="G28" s="400"/>
      <c r="H28" s="400"/>
      <c r="I28" s="400"/>
      <c r="J28" s="400"/>
      <c r="K28" s="400"/>
      <c r="L28" s="400"/>
      <c r="M28" s="400"/>
      <c r="N28" s="400"/>
      <c r="O28" s="400"/>
      <c r="P28" s="186"/>
      <c r="Q28" s="187"/>
    </row>
    <row r="29" spans="1:17" s="247" customFormat="1" ht="14.1" customHeight="1" x14ac:dyDescent="0.2">
      <c r="A29" s="117" t="s">
        <v>312</v>
      </c>
      <c r="B29" s="396">
        <v>325</v>
      </c>
      <c r="C29" s="396">
        <v>7365</v>
      </c>
      <c r="D29" s="396">
        <v>281</v>
      </c>
      <c r="E29" s="396">
        <v>1399</v>
      </c>
      <c r="F29" s="396">
        <v>22</v>
      </c>
      <c r="G29" s="396">
        <v>654</v>
      </c>
      <c r="H29" s="396">
        <v>7</v>
      </c>
      <c r="I29" s="396">
        <v>470</v>
      </c>
      <c r="J29" s="396">
        <v>8</v>
      </c>
      <c r="K29" s="396">
        <v>1237</v>
      </c>
      <c r="L29" s="396">
        <v>4</v>
      </c>
      <c r="M29" s="396">
        <v>1064</v>
      </c>
      <c r="N29" s="396">
        <v>3</v>
      </c>
      <c r="O29" s="396">
        <v>2541</v>
      </c>
      <c r="P29" s="171"/>
      <c r="Q29" s="118" t="s">
        <v>312</v>
      </c>
    </row>
    <row r="30" spans="1:17" s="158" customFormat="1" ht="14.1" customHeight="1" x14ac:dyDescent="0.2">
      <c r="A30" s="30" t="s">
        <v>35</v>
      </c>
      <c r="B30" s="349">
        <v>367</v>
      </c>
      <c r="C30" s="349">
        <v>7287</v>
      </c>
      <c r="D30" s="349">
        <v>334</v>
      </c>
      <c r="E30" s="349">
        <v>1359</v>
      </c>
      <c r="F30" s="349">
        <v>12</v>
      </c>
      <c r="G30" s="381" t="s">
        <v>2</v>
      </c>
      <c r="H30" s="349">
        <v>8</v>
      </c>
      <c r="I30" s="349">
        <v>646</v>
      </c>
      <c r="J30" s="349">
        <v>7</v>
      </c>
      <c r="K30" s="349">
        <v>970</v>
      </c>
      <c r="L30" s="349">
        <v>2</v>
      </c>
      <c r="M30" s="381" t="s">
        <v>2</v>
      </c>
      <c r="N30" s="349">
        <v>4</v>
      </c>
      <c r="O30" s="349">
        <v>3449</v>
      </c>
      <c r="P30" s="202"/>
      <c r="Q30" s="31" t="s">
        <v>35</v>
      </c>
    </row>
    <row r="34" spans="3:3" x14ac:dyDescent="0.2">
      <c r="C34" s="365"/>
    </row>
  </sheetData>
  <mergeCells count="10">
    <mergeCell ref="L5:M6"/>
    <mergeCell ref="N5:O6"/>
    <mergeCell ref="A4:A7"/>
    <mergeCell ref="P4:Q7"/>
    <mergeCell ref="B4:C6"/>
    <mergeCell ref="D4:G4"/>
    <mergeCell ref="D5:E6"/>
    <mergeCell ref="F5:G6"/>
    <mergeCell ref="H5:I6"/>
    <mergeCell ref="J5:K6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Normal="100" workbookViewId="0"/>
  </sheetViews>
  <sheetFormatPr baseColWidth="10" defaultRowHeight="12.75" x14ac:dyDescent="0.2"/>
  <cols>
    <col min="1" max="1" width="18.28515625" style="284" customWidth="1"/>
    <col min="2" max="9" width="8.5703125" style="1" customWidth="1"/>
    <col min="10" max="14" width="8.28515625" style="1" customWidth="1"/>
    <col min="15" max="15" width="10" style="1" customWidth="1"/>
    <col min="16" max="16" width="8.140625" style="1" customWidth="1"/>
    <col min="17" max="17" width="8.42578125" style="1" customWidth="1"/>
    <col min="18" max="18" width="0.85546875" style="1" customWidth="1"/>
    <col min="19" max="19" width="16.85546875" style="1" customWidth="1"/>
    <col min="20" max="21" width="7" style="1" customWidth="1"/>
    <col min="22" max="16384" width="11.42578125" style="1"/>
  </cols>
  <sheetData>
    <row r="1" spans="1:19" ht="15" customHeight="1" x14ac:dyDescent="0.2">
      <c r="A1" s="284" t="s">
        <v>429</v>
      </c>
      <c r="B1" s="2"/>
    </row>
    <row r="2" spans="1:19" ht="15" customHeight="1" x14ac:dyDescent="0.2">
      <c r="A2" s="401" t="s">
        <v>437</v>
      </c>
      <c r="B2" s="3"/>
      <c r="J2" s="298"/>
    </row>
    <row r="3" spans="1:19" ht="15" customHeight="1" x14ac:dyDescent="0.2">
      <c r="A3" s="282" t="s">
        <v>438</v>
      </c>
    </row>
    <row r="4" spans="1:19" ht="15" customHeight="1" x14ac:dyDescent="0.2"/>
    <row r="5" spans="1:19" ht="12" customHeight="1" x14ac:dyDescent="0.2">
      <c r="A5" s="662" t="s">
        <v>349</v>
      </c>
      <c r="B5" s="670" t="s">
        <v>26</v>
      </c>
      <c r="C5" s="671"/>
      <c r="D5" s="672" t="s">
        <v>27</v>
      </c>
      <c r="E5" s="672"/>
      <c r="F5" s="672"/>
      <c r="G5" s="672"/>
      <c r="H5" s="672"/>
      <c r="I5" s="673"/>
      <c r="J5" s="675" t="s">
        <v>28</v>
      </c>
      <c r="K5" s="676"/>
      <c r="L5" s="676"/>
      <c r="M5" s="676"/>
      <c r="N5" s="676"/>
      <c r="O5" s="676"/>
      <c r="P5" s="676"/>
      <c r="Q5" s="676"/>
      <c r="R5" s="670" t="s">
        <v>349</v>
      </c>
      <c r="S5" s="674"/>
    </row>
    <row r="6" spans="1:19" ht="12" customHeight="1" x14ac:dyDescent="0.2">
      <c r="A6" s="663"/>
      <c r="B6" s="666"/>
      <c r="C6" s="666"/>
      <c r="D6" s="665" t="s">
        <v>24</v>
      </c>
      <c r="E6" s="665"/>
      <c r="F6" s="665" t="s">
        <v>9</v>
      </c>
      <c r="G6" s="665"/>
      <c r="H6" s="665" t="s">
        <v>29</v>
      </c>
      <c r="I6" s="669"/>
      <c r="J6" s="663" t="s">
        <v>10</v>
      </c>
      <c r="K6" s="665"/>
      <c r="L6" s="665" t="s">
        <v>549</v>
      </c>
      <c r="M6" s="665"/>
      <c r="N6" s="665" t="s">
        <v>30</v>
      </c>
      <c r="O6" s="665"/>
      <c r="P6" s="665" t="s">
        <v>550</v>
      </c>
      <c r="Q6" s="665"/>
      <c r="R6" s="665"/>
      <c r="S6" s="669"/>
    </row>
    <row r="7" spans="1:19" ht="12" customHeight="1" x14ac:dyDescent="0.2">
      <c r="A7" s="663"/>
      <c r="B7" s="666"/>
      <c r="C7" s="666"/>
      <c r="D7" s="665"/>
      <c r="E7" s="665"/>
      <c r="F7" s="665"/>
      <c r="G7" s="665"/>
      <c r="H7" s="665"/>
      <c r="I7" s="669"/>
      <c r="J7" s="663"/>
      <c r="K7" s="665"/>
      <c r="L7" s="665"/>
      <c r="M7" s="665"/>
      <c r="N7" s="665"/>
      <c r="O7" s="665"/>
      <c r="P7" s="665"/>
      <c r="Q7" s="665"/>
      <c r="R7" s="665"/>
      <c r="S7" s="669"/>
    </row>
    <row r="8" spans="1:19" ht="12" customHeight="1" x14ac:dyDescent="0.2">
      <c r="A8" s="663"/>
      <c r="B8" s="666" t="s">
        <v>22</v>
      </c>
      <c r="C8" s="679" t="s">
        <v>272</v>
      </c>
      <c r="D8" s="666" t="s">
        <v>22</v>
      </c>
      <c r="E8" s="665" t="s">
        <v>25</v>
      </c>
      <c r="F8" s="666" t="s">
        <v>22</v>
      </c>
      <c r="G8" s="665" t="s">
        <v>25</v>
      </c>
      <c r="H8" s="666" t="s">
        <v>22</v>
      </c>
      <c r="I8" s="669" t="s">
        <v>25</v>
      </c>
      <c r="J8" s="664" t="s">
        <v>22</v>
      </c>
      <c r="K8" s="665" t="s">
        <v>25</v>
      </c>
      <c r="L8" s="666" t="s">
        <v>22</v>
      </c>
      <c r="M8" s="665" t="s">
        <v>25</v>
      </c>
      <c r="N8" s="666" t="s">
        <v>340</v>
      </c>
      <c r="O8" s="665" t="s">
        <v>25</v>
      </c>
      <c r="P8" s="666" t="s">
        <v>340</v>
      </c>
      <c r="Q8" s="665" t="s">
        <v>25</v>
      </c>
      <c r="R8" s="665"/>
      <c r="S8" s="669"/>
    </row>
    <row r="9" spans="1:19" ht="12" customHeight="1" x14ac:dyDescent="0.2">
      <c r="A9" s="663"/>
      <c r="B9" s="666"/>
      <c r="C9" s="680"/>
      <c r="D9" s="666"/>
      <c r="E9" s="665"/>
      <c r="F9" s="666"/>
      <c r="G9" s="665"/>
      <c r="H9" s="666"/>
      <c r="I9" s="669"/>
      <c r="J9" s="664"/>
      <c r="K9" s="665"/>
      <c r="L9" s="666"/>
      <c r="M9" s="665"/>
      <c r="N9" s="666"/>
      <c r="O9" s="665"/>
      <c r="P9" s="666"/>
      <c r="Q9" s="665"/>
      <c r="R9" s="665"/>
      <c r="S9" s="669"/>
    </row>
    <row r="10" spans="1:19" ht="12" customHeight="1" x14ac:dyDescent="0.2">
      <c r="A10" s="663"/>
      <c r="B10" s="499" t="s">
        <v>3</v>
      </c>
      <c r="C10" s="500" t="s">
        <v>31</v>
      </c>
      <c r="D10" s="666" t="s">
        <v>3</v>
      </c>
      <c r="E10" s="666"/>
      <c r="F10" s="666"/>
      <c r="G10" s="666"/>
      <c r="H10" s="666"/>
      <c r="I10" s="677"/>
      <c r="J10" s="664" t="s">
        <v>3</v>
      </c>
      <c r="K10" s="681"/>
      <c r="L10" s="681"/>
      <c r="M10" s="681"/>
      <c r="N10" s="681"/>
      <c r="O10" s="681"/>
      <c r="P10" s="681"/>
      <c r="Q10" s="681"/>
      <c r="R10" s="665"/>
      <c r="S10" s="669"/>
    </row>
    <row r="11" spans="1:19" ht="12.75" customHeight="1" x14ac:dyDescent="0.2">
      <c r="A11" s="18"/>
      <c r="B11" s="22"/>
      <c r="C11" s="22"/>
      <c r="D11" s="19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0"/>
      <c r="P11" s="22"/>
      <c r="Q11" s="18"/>
      <c r="R11" s="22"/>
      <c r="S11" s="22"/>
    </row>
    <row r="12" spans="1:19" s="249" customFormat="1" ht="12.75" customHeight="1" x14ac:dyDescent="0.2">
      <c r="A12" s="23" t="s">
        <v>16</v>
      </c>
      <c r="B12" s="308">
        <v>2</v>
      </c>
      <c r="C12" s="308" t="s">
        <v>2</v>
      </c>
      <c r="D12" s="308">
        <v>2</v>
      </c>
      <c r="E12" s="308" t="s">
        <v>2</v>
      </c>
      <c r="F12" s="308" t="s">
        <v>117</v>
      </c>
      <c r="G12" s="308" t="s">
        <v>117</v>
      </c>
      <c r="H12" s="308" t="s">
        <v>117</v>
      </c>
      <c r="I12" s="308" t="s">
        <v>117</v>
      </c>
      <c r="J12" s="308" t="s">
        <v>117</v>
      </c>
      <c r="K12" s="308" t="s">
        <v>117</v>
      </c>
      <c r="L12" s="308" t="s">
        <v>89</v>
      </c>
      <c r="M12" s="308" t="s">
        <v>89</v>
      </c>
      <c r="N12" s="308" t="s">
        <v>117</v>
      </c>
      <c r="O12" s="308" t="s">
        <v>117</v>
      </c>
      <c r="P12" s="308" t="s">
        <v>117</v>
      </c>
      <c r="Q12" s="309" t="s">
        <v>117</v>
      </c>
      <c r="R12" s="248"/>
      <c r="S12" s="24" t="s">
        <v>16</v>
      </c>
    </row>
    <row r="13" spans="1:19" s="249" customFormat="1" ht="6" customHeight="1" x14ac:dyDescent="0.2">
      <c r="A13" s="23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  <c r="R13" s="248"/>
      <c r="S13" s="24"/>
    </row>
    <row r="14" spans="1:19" s="249" customFormat="1" ht="12.75" customHeight="1" x14ac:dyDescent="0.2">
      <c r="A14" s="23" t="s">
        <v>12</v>
      </c>
      <c r="B14" s="308">
        <v>35</v>
      </c>
      <c r="C14" s="308">
        <v>1369</v>
      </c>
      <c r="D14" s="308">
        <v>32</v>
      </c>
      <c r="E14" s="308">
        <v>1763</v>
      </c>
      <c r="F14" s="308">
        <v>1</v>
      </c>
      <c r="G14" s="308" t="s">
        <v>2</v>
      </c>
      <c r="H14" s="308">
        <v>6</v>
      </c>
      <c r="I14" s="308">
        <v>110</v>
      </c>
      <c r="J14" s="308">
        <v>2</v>
      </c>
      <c r="K14" s="308" t="s">
        <v>2</v>
      </c>
      <c r="L14" s="308">
        <v>6</v>
      </c>
      <c r="M14" s="308">
        <v>18</v>
      </c>
      <c r="N14" s="308">
        <v>6</v>
      </c>
      <c r="O14" s="308">
        <v>705</v>
      </c>
      <c r="P14" s="308">
        <v>2</v>
      </c>
      <c r="Q14" s="377" t="s">
        <v>2</v>
      </c>
      <c r="R14" s="248"/>
      <c r="S14" s="24" t="s">
        <v>12</v>
      </c>
    </row>
    <row r="15" spans="1:19" s="249" customFormat="1" ht="12.75" customHeight="1" x14ac:dyDescent="0.2">
      <c r="A15" s="23" t="s">
        <v>13</v>
      </c>
      <c r="B15" s="308">
        <v>56</v>
      </c>
      <c r="C15" s="308">
        <v>2892</v>
      </c>
      <c r="D15" s="308">
        <v>46</v>
      </c>
      <c r="E15" s="308">
        <v>3510</v>
      </c>
      <c r="F15" s="308">
        <v>4</v>
      </c>
      <c r="G15" s="308">
        <v>36</v>
      </c>
      <c r="H15" s="308">
        <v>18</v>
      </c>
      <c r="I15" s="308">
        <v>1824</v>
      </c>
      <c r="J15" s="308">
        <v>5</v>
      </c>
      <c r="K15" s="308">
        <v>31</v>
      </c>
      <c r="L15" s="308">
        <v>13</v>
      </c>
      <c r="M15" s="308">
        <v>108</v>
      </c>
      <c r="N15" s="308">
        <v>15</v>
      </c>
      <c r="O15" s="308">
        <v>2053</v>
      </c>
      <c r="P15" s="308">
        <v>6</v>
      </c>
      <c r="Q15" s="377" t="s">
        <v>2</v>
      </c>
      <c r="R15" s="248"/>
      <c r="S15" s="24" t="s">
        <v>13</v>
      </c>
    </row>
    <row r="16" spans="1:19" s="249" customFormat="1" ht="12.75" customHeight="1" x14ac:dyDescent="0.2">
      <c r="A16" s="23" t="s">
        <v>4</v>
      </c>
      <c r="B16" s="308">
        <v>46</v>
      </c>
      <c r="C16" s="308">
        <v>5223</v>
      </c>
      <c r="D16" s="308">
        <v>39</v>
      </c>
      <c r="E16" s="308">
        <v>6700</v>
      </c>
      <c r="F16" s="308">
        <v>3</v>
      </c>
      <c r="G16" s="308">
        <v>62</v>
      </c>
      <c r="H16" s="308">
        <v>3</v>
      </c>
      <c r="I16" s="308">
        <v>173</v>
      </c>
      <c r="J16" s="308">
        <v>3</v>
      </c>
      <c r="K16" s="308">
        <v>40</v>
      </c>
      <c r="L16" s="308">
        <v>9</v>
      </c>
      <c r="M16" s="308">
        <v>98</v>
      </c>
      <c r="N16" s="308">
        <v>6</v>
      </c>
      <c r="O16" s="308" t="s">
        <v>2</v>
      </c>
      <c r="P16" s="308">
        <v>2</v>
      </c>
      <c r="Q16" s="377" t="s">
        <v>2</v>
      </c>
      <c r="R16" s="248"/>
      <c r="S16" s="24" t="s">
        <v>4</v>
      </c>
    </row>
    <row r="17" spans="1:19" s="249" customFormat="1" ht="12.75" customHeight="1" x14ac:dyDescent="0.2">
      <c r="A17" s="23" t="s">
        <v>32</v>
      </c>
      <c r="B17" s="308">
        <v>12</v>
      </c>
      <c r="C17" s="308">
        <v>381</v>
      </c>
      <c r="D17" s="308">
        <v>9</v>
      </c>
      <c r="E17" s="308">
        <v>447</v>
      </c>
      <c r="F17" s="308">
        <v>2</v>
      </c>
      <c r="G17" s="308" t="s">
        <v>2</v>
      </c>
      <c r="H17" s="308">
        <v>4</v>
      </c>
      <c r="I17" s="308">
        <v>88</v>
      </c>
      <c r="J17" s="308">
        <v>2</v>
      </c>
      <c r="K17" s="308" t="s">
        <v>2</v>
      </c>
      <c r="L17" s="308">
        <v>3</v>
      </c>
      <c r="M17" s="308">
        <v>8</v>
      </c>
      <c r="N17" s="308">
        <v>4</v>
      </c>
      <c r="O17" s="308">
        <v>8859</v>
      </c>
      <c r="P17" s="308">
        <v>2</v>
      </c>
      <c r="Q17" s="377" t="s">
        <v>2</v>
      </c>
      <c r="R17" s="250"/>
      <c r="S17" s="24" t="s">
        <v>32</v>
      </c>
    </row>
    <row r="18" spans="1:19" s="249" customFormat="1" ht="12.75" customHeight="1" x14ac:dyDescent="0.2">
      <c r="A18" s="23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9"/>
      <c r="R18" s="250"/>
      <c r="S18" s="24"/>
    </row>
    <row r="19" spans="1:19" s="249" customFormat="1" ht="12.75" customHeight="1" x14ac:dyDescent="0.2">
      <c r="A19" s="26" t="s">
        <v>17</v>
      </c>
      <c r="B19" s="308">
        <v>5</v>
      </c>
      <c r="C19" s="308" t="s">
        <v>2</v>
      </c>
      <c r="D19" s="308">
        <v>5</v>
      </c>
      <c r="E19" s="308">
        <v>254</v>
      </c>
      <c r="F19" s="308">
        <v>1</v>
      </c>
      <c r="G19" s="308" t="s">
        <v>2</v>
      </c>
      <c r="H19" s="308" t="s">
        <v>117</v>
      </c>
      <c r="I19" s="308" t="s">
        <v>117</v>
      </c>
      <c r="J19" s="308" t="s">
        <v>117</v>
      </c>
      <c r="K19" s="308" t="s">
        <v>117</v>
      </c>
      <c r="L19" s="308">
        <v>3</v>
      </c>
      <c r="M19" s="308">
        <v>15</v>
      </c>
      <c r="N19" s="308">
        <v>1</v>
      </c>
      <c r="O19" s="308" t="s">
        <v>2</v>
      </c>
      <c r="P19" s="308" t="s">
        <v>117</v>
      </c>
      <c r="Q19" s="309" t="s">
        <v>117</v>
      </c>
      <c r="R19" s="250"/>
      <c r="S19" s="27" t="s">
        <v>17</v>
      </c>
    </row>
    <row r="20" spans="1:19" s="249" customFormat="1" ht="6" customHeight="1" x14ac:dyDescent="0.2">
      <c r="A20" s="23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9"/>
      <c r="R20" s="250"/>
      <c r="S20" s="24"/>
    </row>
    <row r="21" spans="1:19" s="249" customFormat="1" ht="12.75" customHeight="1" x14ac:dyDescent="0.2">
      <c r="A21" s="26" t="s">
        <v>5</v>
      </c>
      <c r="B21" s="308">
        <v>18</v>
      </c>
      <c r="C21" s="308">
        <v>1136</v>
      </c>
      <c r="D21" s="308">
        <v>14</v>
      </c>
      <c r="E21" s="308">
        <v>1213</v>
      </c>
      <c r="F21" s="308">
        <v>8</v>
      </c>
      <c r="G21" s="308">
        <v>1662</v>
      </c>
      <c r="H21" s="308">
        <v>4</v>
      </c>
      <c r="I21" s="308">
        <v>128</v>
      </c>
      <c r="J21" s="308">
        <v>1</v>
      </c>
      <c r="K21" s="308" t="s">
        <v>2</v>
      </c>
      <c r="L21" s="308">
        <v>5</v>
      </c>
      <c r="M21" s="308">
        <v>61</v>
      </c>
      <c r="N21" s="308">
        <v>5</v>
      </c>
      <c r="O21" s="308" t="s">
        <v>2</v>
      </c>
      <c r="P21" s="308">
        <v>1</v>
      </c>
      <c r="Q21" s="377" t="s">
        <v>2</v>
      </c>
      <c r="R21" s="250"/>
      <c r="S21" s="27" t="s">
        <v>5</v>
      </c>
    </row>
    <row r="22" spans="1:19" s="249" customFormat="1" ht="12.75" customHeight="1" x14ac:dyDescent="0.2">
      <c r="A22" s="26" t="s">
        <v>14</v>
      </c>
      <c r="B22" s="308">
        <v>26</v>
      </c>
      <c r="C22" s="308">
        <v>895</v>
      </c>
      <c r="D22" s="308">
        <v>17</v>
      </c>
      <c r="E22" s="308">
        <v>972</v>
      </c>
      <c r="F22" s="308">
        <v>3</v>
      </c>
      <c r="G22" s="308">
        <v>11</v>
      </c>
      <c r="H22" s="308">
        <v>7</v>
      </c>
      <c r="I22" s="308">
        <v>362</v>
      </c>
      <c r="J22" s="308">
        <v>3</v>
      </c>
      <c r="K22" s="308" t="s">
        <v>2</v>
      </c>
      <c r="L22" s="308">
        <v>5</v>
      </c>
      <c r="M22" s="308">
        <v>43</v>
      </c>
      <c r="N22" s="308">
        <v>5</v>
      </c>
      <c r="O22" s="308" t="s">
        <v>2</v>
      </c>
      <c r="P22" s="308" t="s">
        <v>117</v>
      </c>
      <c r="Q22" s="309" t="s">
        <v>117</v>
      </c>
      <c r="R22" s="250"/>
      <c r="S22" s="27" t="s">
        <v>14</v>
      </c>
    </row>
    <row r="23" spans="1:19" s="249" customFormat="1" ht="12.75" customHeight="1" x14ac:dyDescent="0.2">
      <c r="A23" s="26" t="s">
        <v>33</v>
      </c>
      <c r="B23" s="308">
        <v>20</v>
      </c>
      <c r="C23" s="308">
        <v>879</v>
      </c>
      <c r="D23" s="308">
        <v>12</v>
      </c>
      <c r="E23" s="308">
        <v>932</v>
      </c>
      <c r="F23" s="308">
        <v>2</v>
      </c>
      <c r="G23" s="308" t="s">
        <v>2</v>
      </c>
      <c r="H23" s="376">
        <v>11</v>
      </c>
      <c r="I23" s="308">
        <v>871</v>
      </c>
      <c r="J23" s="308">
        <v>2</v>
      </c>
      <c r="K23" s="308" t="s">
        <v>2</v>
      </c>
      <c r="L23" s="308">
        <v>4</v>
      </c>
      <c r="M23" s="308">
        <v>22</v>
      </c>
      <c r="N23" s="308">
        <v>2</v>
      </c>
      <c r="O23" s="308" t="s">
        <v>2</v>
      </c>
      <c r="P23" s="308">
        <v>1</v>
      </c>
      <c r="Q23" s="377" t="s">
        <v>2</v>
      </c>
      <c r="R23" s="250"/>
      <c r="S23" s="27" t="s">
        <v>33</v>
      </c>
    </row>
    <row r="24" spans="1:19" s="249" customFormat="1" ht="12.75" customHeight="1" x14ac:dyDescent="0.2">
      <c r="A24" s="26" t="s">
        <v>20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9"/>
      <c r="R24" s="250"/>
      <c r="S24" s="27" t="s">
        <v>20</v>
      </c>
    </row>
    <row r="25" spans="1:19" s="249" customFormat="1" ht="12.75" customHeight="1" x14ac:dyDescent="0.2">
      <c r="A25" s="26" t="s">
        <v>19</v>
      </c>
      <c r="B25" s="308">
        <v>66</v>
      </c>
      <c r="C25" s="308">
        <v>2086</v>
      </c>
      <c r="D25" s="308">
        <v>51</v>
      </c>
      <c r="E25" s="308">
        <v>2360</v>
      </c>
      <c r="F25" s="308">
        <v>4</v>
      </c>
      <c r="G25" s="308">
        <v>23</v>
      </c>
      <c r="H25" s="308">
        <v>25</v>
      </c>
      <c r="I25" s="308">
        <v>1666</v>
      </c>
      <c r="J25" s="308">
        <v>6</v>
      </c>
      <c r="K25" s="308">
        <v>284</v>
      </c>
      <c r="L25" s="308">
        <v>18</v>
      </c>
      <c r="M25" s="308">
        <v>158</v>
      </c>
      <c r="N25" s="308">
        <v>18</v>
      </c>
      <c r="O25" s="308">
        <v>1732</v>
      </c>
      <c r="P25" s="308">
        <v>4</v>
      </c>
      <c r="Q25" s="309">
        <v>167</v>
      </c>
      <c r="R25" s="250"/>
      <c r="S25" s="27" t="s">
        <v>19</v>
      </c>
    </row>
    <row r="26" spans="1:19" s="249" customFormat="1" ht="12.75" customHeight="1" x14ac:dyDescent="0.2">
      <c r="A26" s="23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9"/>
      <c r="R26" s="250"/>
      <c r="S26" s="24"/>
    </row>
    <row r="27" spans="1:19" s="249" customFormat="1" ht="12.75" customHeight="1" x14ac:dyDescent="0.2">
      <c r="A27" s="4" t="s">
        <v>18</v>
      </c>
      <c r="B27" s="308">
        <v>3</v>
      </c>
      <c r="C27" s="308">
        <v>54</v>
      </c>
      <c r="D27" s="308">
        <v>3</v>
      </c>
      <c r="E27" s="308" t="s">
        <v>2</v>
      </c>
      <c r="F27" s="308">
        <v>1</v>
      </c>
      <c r="G27" s="308" t="s">
        <v>2</v>
      </c>
      <c r="H27" s="308">
        <v>2</v>
      </c>
      <c r="I27" s="308" t="s">
        <v>2</v>
      </c>
      <c r="J27" s="308">
        <v>1</v>
      </c>
      <c r="K27" s="308" t="s">
        <v>2</v>
      </c>
      <c r="L27" s="308">
        <v>1</v>
      </c>
      <c r="M27" s="308" t="s">
        <v>2</v>
      </c>
      <c r="N27" s="308" t="s">
        <v>89</v>
      </c>
      <c r="O27" s="308" t="s">
        <v>117</v>
      </c>
      <c r="P27" s="308" t="s">
        <v>117</v>
      </c>
      <c r="Q27" s="309" t="s">
        <v>117</v>
      </c>
      <c r="R27" s="250"/>
      <c r="S27" s="5" t="s">
        <v>18</v>
      </c>
    </row>
    <row r="28" spans="1:19" s="249" customFormat="1" ht="6" customHeight="1" x14ac:dyDescent="0.2">
      <c r="A28" s="23"/>
      <c r="B28" s="308"/>
      <c r="C28" s="308"/>
      <c r="D28" s="308"/>
      <c r="E28" s="308"/>
      <c r="F28" s="308"/>
      <c r="G28" s="308"/>
      <c r="H28" s="308"/>
      <c r="I28" s="308"/>
      <c r="J28" s="308"/>
      <c r="K28" s="312"/>
      <c r="L28" s="308"/>
      <c r="M28" s="308"/>
      <c r="N28" s="308"/>
      <c r="O28" s="308"/>
      <c r="P28" s="308"/>
      <c r="Q28" s="309"/>
      <c r="R28" s="250"/>
      <c r="S28" s="24"/>
    </row>
    <row r="29" spans="1:19" s="249" customFormat="1" ht="12.75" customHeight="1" x14ac:dyDescent="0.2">
      <c r="A29" s="26" t="s">
        <v>34</v>
      </c>
      <c r="B29" s="308">
        <v>21</v>
      </c>
      <c r="C29" s="308">
        <v>731</v>
      </c>
      <c r="D29" s="308">
        <v>8</v>
      </c>
      <c r="E29" s="308">
        <v>304</v>
      </c>
      <c r="F29" s="308">
        <v>2</v>
      </c>
      <c r="G29" s="308" t="s">
        <v>2</v>
      </c>
      <c r="H29" s="308">
        <v>6</v>
      </c>
      <c r="I29" s="308">
        <v>125</v>
      </c>
      <c r="J29" s="308">
        <v>3</v>
      </c>
      <c r="K29" s="308">
        <v>123</v>
      </c>
      <c r="L29" s="308">
        <v>2</v>
      </c>
      <c r="M29" s="308" t="s">
        <v>2</v>
      </c>
      <c r="N29" s="308">
        <v>8</v>
      </c>
      <c r="O29" s="308" t="s">
        <v>2</v>
      </c>
      <c r="P29" s="308">
        <v>3</v>
      </c>
      <c r="Q29" s="377" t="s">
        <v>2</v>
      </c>
      <c r="R29" s="250"/>
      <c r="S29" s="27" t="s">
        <v>34</v>
      </c>
    </row>
    <row r="30" spans="1:19" s="249" customFormat="1" ht="12.75" customHeight="1" x14ac:dyDescent="0.2">
      <c r="A30" s="26" t="s">
        <v>15</v>
      </c>
      <c r="B30" s="308">
        <v>29</v>
      </c>
      <c r="C30" s="308">
        <v>649</v>
      </c>
      <c r="D30" s="308">
        <v>21</v>
      </c>
      <c r="E30" s="308">
        <v>613</v>
      </c>
      <c r="F30" s="308">
        <v>3</v>
      </c>
      <c r="G30" s="308">
        <v>50</v>
      </c>
      <c r="H30" s="308">
        <v>2</v>
      </c>
      <c r="I30" s="308" t="s">
        <v>2</v>
      </c>
      <c r="J30" s="308">
        <v>3</v>
      </c>
      <c r="K30" s="308" t="s">
        <v>2</v>
      </c>
      <c r="L30" s="308">
        <v>3</v>
      </c>
      <c r="M30" s="308" t="s">
        <v>2</v>
      </c>
      <c r="N30" s="308">
        <v>4</v>
      </c>
      <c r="O30" s="308">
        <v>350</v>
      </c>
      <c r="P30" s="308">
        <v>5</v>
      </c>
      <c r="Q30" s="309">
        <v>25235</v>
      </c>
      <c r="R30" s="250"/>
      <c r="S30" s="27" t="s">
        <v>15</v>
      </c>
    </row>
    <row r="31" spans="1:19" s="249" customFormat="1" ht="12.75" customHeight="1" x14ac:dyDescent="0.2">
      <c r="A31" s="23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9"/>
      <c r="R31" s="250"/>
      <c r="S31" s="24"/>
    </row>
    <row r="32" spans="1:19" s="249" customFormat="1" ht="12.75" customHeight="1" x14ac:dyDescent="0.2">
      <c r="A32" s="28" t="s">
        <v>352</v>
      </c>
      <c r="B32" s="313">
        <v>339</v>
      </c>
      <c r="C32" s="313">
        <v>16539</v>
      </c>
      <c r="D32" s="313">
        <v>259</v>
      </c>
      <c r="E32" s="313">
        <v>19162</v>
      </c>
      <c r="F32" s="313">
        <v>34</v>
      </c>
      <c r="G32" s="313">
        <v>2619</v>
      </c>
      <c r="H32" s="313">
        <v>88</v>
      </c>
      <c r="I32" s="313">
        <v>5609</v>
      </c>
      <c r="J32" s="313">
        <v>31</v>
      </c>
      <c r="K32" s="313">
        <v>1073</v>
      </c>
      <c r="L32" s="313">
        <v>72</v>
      </c>
      <c r="M32" s="313">
        <v>603</v>
      </c>
      <c r="N32" s="313">
        <v>74</v>
      </c>
      <c r="O32" s="313">
        <v>180279</v>
      </c>
      <c r="P32" s="313">
        <v>26</v>
      </c>
      <c r="Q32" s="314">
        <v>49923</v>
      </c>
      <c r="R32" s="25"/>
      <c r="S32" s="29" t="s">
        <v>352</v>
      </c>
    </row>
    <row r="33" spans="1:19" s="6" customFormat="1" ht="10.5" customHeight="1" x14ac:dyDescent="0.2">
      <c r="A33" s="31"/>
      <c r="B33" s="33"/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5"/>
      <c r="S33" s="35"/>
    </row>
    <row r="34" spans="1:19" s="6" customFormat="1" ht="10.5" customHeight="1" x14ac:dyDescent="0.2">
      <c r="A34" s="35" t="s">
        <v>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5"/>
      <c r="S34" s="35"/>
    </row>
    <row r="35" spans="1:19" s="6" customFormat="1" ht="10.5" customHeight="1" x14ac:dyDescent="0.2">
      <c r="A35" s="501" t="s">
        <v>551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3"/>
      <c r="P35" s="36"/>
      <c r="Q35" s="33"/>
      <c r="R35" s="35"/>
      <c r="S35" s="35"/>
    </row>
    <row r="36" spans="1:19" s="6" customFormat="1" ht="10.5" customHeight="1" x14ac:dyDescent="0.2">
      <c r="A36" s="501" t="s">
        <v>552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5"/>
      <c r="S36" s="35"/>
    </row>
    <row r="37" spans="1:19" s="6" customFormat="1" ht="10.5" customHeight="1" x14ac:dyDescent="0.2">
      <c r="A37" s="498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5"/>
      <c r="S37" s="35"/>
    </row>
    <row r="38" spans="1:19" s="6" customFormat="1" ht="10.5" customHeight="1" x14ac:dyDescent="0.2">
      <c r="A38" s="49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5"/>
      <c r="S38" s="35"/>
    </row>
    <row r="44" spans="1:19" x14ac:dyDescent="0.2">
      <c r="A44" s="285"/>
    </row>
  </sheetData>
  <mergeCells count="30">
    <mergeCell ref="D10:I10"/>
    <mergeCell ref="J10:Q10"/>
    <mergeCell ref="J8:J9"/>
    <mergeCell ref="K8:K9"/>
    <mergeCell ref="L8:L9"/>
    <mergeCell ref="M8:M9"/>
    <mergeCell ref="N8:N9"/>
    <mergeCell ref="O8:O9"/>
    <mergeCell ref="Q8:Q9"/>
    <mergeCell ref="F8:F9"/>
    <mergeCell ref="G8:G9"/>
    <mergeCell ref="H8:H9"/>
    <mergeCell ref="I8:I9"/>
    <mergeCell ref="P8:P9"/>
    <mergeCell ref="A5:A10"/>
    <mergeCell ref="B5:C7"/>
    <mergeCell ref="D5:I5"/>
    <mergeCell ref="J5:Q5"/>
    <mergeCell ref="R5:S10"/>
    <mergeCell ref="D6:E7"/>
    <mergeCell ref="F6:G7"/>
    <mergeCell ref="H6:I7"/>
    <mergeCell ref="J6:K7"/>
    <mergeCell ref="L6:M7"/>
    <mergeCell ref="N6:O7"/>
    <mergeCell ref="P6:Q7"/>
    <mergeCell ref="B8:B9"/>
    <mergeCell ref="C8:C9"/>
    <mergeCell ref="D8:D9"/>
    <mergeCell ref="E8:E9"/>
  </mergeCells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Normal="100" workbookViewId="0"/>
  </sheetViews>
  <sheetFormatPr baseColWidth="10" defaultColWidth="10.140625" defaultRowHeight="12.75" customHeight="1" x14ac:dyDescent="0.2"/>
  <cols>
    <col min="1" max="1" width="20.140625" style="103" customWidth="1"/>
    <col min="2" max="2" width="15.7109375" style="103" customWidth="1"/>
    <col min="3" max="6" width="12.7109375" style="103" customWidth="1"/>
    <col min="7" max="16384" width="10.140625" style="103"/>
  </cols>
  <sheetData>
    <row r="1" spans="1:6" s="266" customFormat="1" ht="15" customHeight="1" x14ac:dyDescent="0.2">
      <c r="A1" s="102" t="s">
        <v>525</v>
      </c>
      <c r="B1" s="102"/>
    </row>
    <row r="2" spans="1:6" s="266" customFormat="1" ht="15" customHeight="1" x14ac:dyDescent="0.2">
      <c r="A2" s="102" t="s">
        <v>524</v>
      </c>
      <c r="B2" s="102"/>
    </row>
    <row r="3" spans="1:6" s="266" customFormat="1" ht="15" customHeight="1" x14ac:dyDescent="0.2">
      <c r="A3" s="102"/>
      <c r="B3" s="102"/>
    </row>
    <row r="4" spans="1:6" ht="12" customHeight="1" x14ac:dyDescent="0.2">
      <c r="A4" s="771" t="s">
        <v>134</v>
      </c>
      <c r="B4" s="710"/>
      <c r="C4" s="1016" t="s">
        <v>135</v>
      </c>
      <c r="D4" s="1016" t="s">
        <v>546</v>
      </c>
      <c r="E4" s="1016" t="s">
        <v>136</v>
      </c>
      <c r="F4" s="1018" t="s">
        <v>137</v>
      </c>
    </row>
    <row r="5" spans="1:6" ht="12" customHeight="1" x14ac:dyDescent="0.2">
      <c r="A5" s="759"/>
      <c r="B5" s="709"/>
      <c r="C5" s="696"/>
      <c r="D5" s="696"/>
      <c r="E5" s="696"/>
      <c r="F5" s="698"/>
    </row>
    <row r="6" spans="1:6" ht="12" customHeight="1" x14ac:dyDescent="0.2">
      <c r="A6" s="759"/>
      <c r="B6" s="709"/>
      <c r="C6" s="696"/>
      <c r="D6" s="696"/>
      <c r="E6" s="696"/>
      <c r="F6" s="698"/>
    </row>
    <row r="7" spans="1:6" ht="12" customHeight="1" x14ac:dyDescent="0.2">
      <c r="A7" s="889"/>
      <c r="B7" s="711"/>
      <c r="C7" s="1017"/>
      <c r="D7" s="1017"/>
      <c r="E7" s="1017"/>
      <c r="F7" s="1019"/>
    </row>
    <row r="8" spans="1:6" s="269" customFormat="1" ht="12.75" customHeight="1" x14ac:dyDescent="0.2">
      <c r="A8" s="492"/>
      <c r="B8" s="487"/>
      <c r="C8" s="259"/>
      <c r="D8" s="259"/>
      <c r="E8" s="259"/>
      <c r="F8" s="259"/>
    </row>
    <row r="9" spans="1:6" s="105" customFormat="1" ht="12.75" customHeight="1" x14ac:dyDescent="0.2">
      <c r="A9" s="493" t="s">
        <v>138</v>
      </c>
      <c r="B9" s="289" t="s">
        <v>22</v>
      </c>
      <c r="C9" s="405">
        <v>4685</v>
      </c>
      <c r="D9" s="405">
        <v>3838</v>
      </c>
      <c r="E9" s="405">
        <v>365</v>
      </c>
      <c r="F9" s="405">
        <v>482</v>
      </c>
    </row>
    <row r="10" spans="1:6" s="105" customFormat="1" ht="12.75" customHeight="1" x14ac:dyDescent="0.2">
      <c r="A10" s="493"/>
      <c r="B10" s="488" t="s">
        <v>547</v>
      </c>
      <c r="C10" s="405">
        <v>462920</v>
      </c>
      <c r="D10" s="405">
        <v>99079</v>
      </c>
      <c r="E10" s="405">
        <v>73376</v>
      </c>
      <c r="F10" s="405">
        <v>290465</v>
      </c>
    </row>
    <row r="11" spans="1:6" s="105" customFormat="1" ht="12.75" customHeight="1" x14ac:dyDescent="0.2">
      <c r="A11" s="493"/>
      <c r="B11" s="488"/>
      <c r="C11" s="235"/>
      <c r="D11" s="235"/>
      <c r="E11" s="235"/>
      <c r="F11" s="235"/>
    </row>
    <row r="12" spans="1:6" s="105" customFormat="1" ht="12.75" customHeight="1" x14ac:dyDescent="0.2">
      <c r="A12" s="493"/>
      <c r="B12" s="488"/>
      <c r="C12" s="236"/>
      <c r="D12" s="236"/>
      <c r="E12" s="236"/>
      <c r="F12" s="236"/>
    </row>
    <row r="13" spans="1:6" s="269" customFormat="1" ht="12.75" customHeight="1" x14ac:dyDescent="0.2">
      <c r="A13" s="494" t="s">
        <v>139</v>
      </c>
      <c r="B13" s="489"/>
      <c r="C13" s="236"/>
      <c r="D13" s="236"/>
      <c r="E13" s="236"/>
      <c r="F13" s="236"/>
    </row>
    <row r="14" spans="1:6" s="269" customFormat="1" ht="12.75" customHeight="1" x14ac:dyDescent="0.2">
      <c r="A14" s="494" t="s">
        <v>140</v>
      </c>
      <c r="B14" s="287" t="s">
        <v>22</v>
      </c>
      <c r="C14" s="406">
        <v>3427</v>
      </c>
      <c r="D14" s="406">
        <v>2795</v>
      </c>
      <c r="E14" s="406">
        <v>267</v>
      </c>
      <c r="F14" s="406">
        <v>365</v>
      </c>
    </row>
    <row r="15" spans="1:6" s="269" customFormat="1" ht="12.75" customHeight="1" x14ac:dyDescent="0.2">
      <c r="A15" s="494"/>
      <c r="B15" s="287" t="s">
        <v>25</v>
      </c>
      <c r="C15" s="406">
        <v>485523</v>
      </c>
      <c r="D15" s="406">
        <v>107271</v>
      </c>
      <c r="E15" s="406">
        <v>67249</v>
      </c>
      <c r="F15" s="406">
        <v>311003</v>
      </c>
    </row>
    <row r="16" spans="1:6" s="269" customFormat="1" ht="12.75" customHeight="1" x14ac:dyDescent="0.2">
      <c r="A16" s="494" t="s">
        <v>141</v>
      </c>
      <c r="B16" s="490"/>
      <c r="C16" s="236"/>
      <c r="D16" s="236"/>
      <c r="E16" s="236"/>
      <c r="F16" s="236"/>
    </row>
    <row r="17" spans="1:6" s="269" customFormat="1" ht="12.75" customHeight="1" x14ac:dyDescent="0.2">
      <c r="A17" s="494" t="s">
        <v>142</v>
      </c>
      <c r="B17" s="287" t="s">
        <v>22</v>
      </c>
      <c r="C17" s="406">
        <v>1030</v>
      </c>
      <c r="D17" s="406">
        <v>620</v>
      </c>
      <c r="E17" s="406">
        <v>154</v>
      </c>
      <c r="F17" s="406">
        <v>256</v>
      </c>
    </row>
    <row r="18" spans="1:6" s="269" customFormat="1" ht="12.75" customHeight="1" x14ac:dyDescent="0.2">
      <c r="A18" s="494"/>
      <c r="B18" s="287" t="s">
        <v>25</v>
      </c>
      <c r="C18" s="406">
        <v>188623</v>
      </c>
      <c r="D18" s="406">
        <v>24553</v>
      </c>
      <c r="E18" s="406">
        <v>29401</v>
      </c>
      <c r="F18" s="406">
        <v>134669</v>
      </c>
    </row>
    <row r="19" spans="1:6" s="269" customFormat="1" ht="12.75" customHeight="1" x14ac:dyDescent="0.2">
      <c r="A19" s="494"/>
      <c r="B19" s="489"/>
      <c r="C19" s="236"/>
      <c r="D19" s="236"/>
      <c r="E19" s="236"/>
      <c r="F19" s="236"/>
    </row>
    <row r="20" spans="1:6" s="269" customFormat="1" ht="12.75" customHeight="1" x14ac:dyDescent="0.2">
      <c r="A20" s="494" t="s">
        <v>143</v>
      </c>
      <c r="B20" s="287" t="s">
        <v>22</v>
      </c>
      <c r="C20" s="406">
        <v>2273</v>
      </c>
      <c r="D20" s="406">
        <v>2006</v>
      </c>
      <c r="E20" s="406">
        <v>119</v>
      </c>
      <c r="F20" s="406">
        <v>148</v>
      </c>
    </row>
    <row r="21" spans="1:6" s="269" customFormat="1" ht="12.75" customHeight="1" x14ac:dyDescent="0.2">
      <c r="A21" s="494"/>
      <c r="B21" s="287" t="s">
        <v>25</v>
      </c>
      <c r="C21" s="406">
        <v>37813</v>
      </c>
      <c r="D21" s="406">
        <v>22368</v>
      </c>
      <c r="E21" s="406">
        <v>2951</v>
      </c>
      <c r="F21" s="406">
        <v>12494</v>
      </c>
    </row>
    <row r="22" spans="1:6" s="269" customFormat="1" ht="12.75" customHeight="1" x14ac:dyDescent="0.2">
      <c r="A22" s="494"/>
      <c r="B22" s="489"/>
      <c r="C22" s="406"/>
      <c r="D22" s="406"/>
      <c r="E22" s="406"/>
      <c r="F22" s="406"/>
    </row>
    <row r="23" spans="1:6" s="269" customFormat="1" ht="12.75" customHeight="1" x14ac:dyDescent="0.2">
      <c r="A23" s="495" t="s">
        <v>144</v>
      </c>
      <c r="B23" s="287" t="s">
        <v>22</v>
      </c>
      <c r="C23" s="406">
        <v>2202</v>
      </c>
      <c r="D23" s="406">
        <v>1774</v>
      </c>
      <c r="E23" s="406">
        <v>174</v>
      </c>
      <c r="F23" s="406">
        <v>254</v>
      </c>
    </row>
    <row r="24" spans="1:6" s="269" customFormat="1" ht="12.75" customHeight="1" x14ac:dyDescent="0.2">
      <c r="A24" s="494" t="s">
        <v>145</v>
      </c>
      <c r="B24" s="287" t="s">
        <v>25</v>
      </c>
      <c r="C24" s="406">
        <v>17176</v>
      </c>
      <c r="D24" s="406">
        <v>7770</v>
      </c>
      <c r="E24" s="406">
        <v>1749</v>
      </c>
      <c r="F24" s="406">
        <v>7657</v>
      </c>
    </row>
    <row r="25" spans="1:6" s="269" customFormat="1" ht="12.75" customHeight="1" x14ac:dyDescent="0.2">
      <c r="A25" s="494"/>
      <c r="B25" s="489"/>
      <c r="C25" s="406"/>
      <c r="D25" s="406"/>
      <c r="E25" s="406"/>
      <c r="F25" s="406"/>
    </row>
    <row r="26" spans="1:6" s="269" customFormat="1" ht="12.75" customHeight="1" x14ac:dyDescent="0.2">
      <c r="A26" s="494"/>
      <c r="B26" s="489"/>
      <c r="C26" s="406"/>
      <c r="D26" s="406"/>
      <c r="E26" s="406"/>
      <c r="F26" s="406"/>
    </row>
    <row r="27" spans="1:6" s="269" customFormat="1" ht="12.75" customHeight="1" x14ac:dyDescent="0.2">
      <c r="A27" s="495" t="s">
        <v>146</v>
      </c>
      <c r="B27" s="287" t="s">
        <v>22</v>
      </c>
      <c r="C27" s="406">
        <v>862</v>
      </c>
      <c r="D27" s="406">
        <v>679</v>
      </c>
      <c r="E27" s="406">
        <v>80</v>
      </c>
      <c r="F27" s="406">
        <v>103</v>
      </c>
    </row>
    <row r="28" spans="1:6" s="269" customFormat="1" ht="12.75" customHeight="1" x14ac:dyDescent="0.2">
      <c r="A28" s="495"/>
      <c r="B28" s="287" t="s">
        <v>25</v>
      </c>
      <c r="C28" s="406">
        <v>654271</v>
      </c>
      <c r="D28" s="406">
        <v>35750</v>
      </c>
      <c r="E28" s="406">
        <v>132134</v>
      </c>
      <c r="F28" s="406">
        <v>486387</v>
      </c>
    </row>
    <row r="29" spans="1:6" s="269" customFormat="1" ht="12.75" customHeight="1" x14ac:dyDescent="0.2">
      <c r="A29" s="495" t="s">
        <v>141</v>
      </c>
      <c r="B29" s="491"/>
      <c r="C29" s="406"/>
      <c r="D29" s="406"/>
      <c r="E29" s="406"/>
      <c r="F29" s="406"/>
    </row>
    <row r="30" spans="1:6" s="269" customFormat="1" ht="12.75" customHeight="1" x14ac:dyDescent="0.2">
      <c r="A30" s="495" t="s">
        <v>147</v>
      </c>
      <c r="B30" s="287" t="s">
        <v>22</v>
      </c>
      <c r="C30" s="406">
        <v>199</v>
      </c>
      <c r="D30" s="406">
        <v>116</v>
      </c>
      <c r="E30" s="406">
        <v>23</v>
      </c>
      <c r="F30" s="406">
        <v>60</v>
      </c>
    </row>
    <row r="31" spans="1:6" s="269" customFormat="1" ht="12.75" customHeight="1" x14ac:dyDescent="0.2">
      <c r="A31" s="495"/>
      <c r="B31" s="287" t="s">
        <v>25</v>
      </c>
      <c r="C31" s="406">
        <v>291382</v>
      </c>
      <c r="D31" s="406">
        <v>10204</v>
      </c>
      <c r="E31" s="406">
        <v>63326</v>
      </c>
      <c r="F31" s="406">
        <v>217852</v>
      </c>
    </row>
    <row r="32" spans="1:6" s="269" customFormat="1" ht="12.75" customHeight="1" x14ac:dyDescent="0.2">
      <c r="A32" s="495"/>
      <c r="B32" s="489"/>
      <c r="C32" s="406"/>
      <c r="D32" s="406"/>
      <c r="E32" s="406"/>
      <c r="F32" s="406"/>
    </row>
    <row r="33" spans="1:6" s="269" customFormat="1" ht="12.75" customHeight="1" x14ac:dyDescent="0.2">
      <c r="A33" s="494" t="s">
        <v>148</v>
      </c>
      <c r="B33" s="287" t="s">
        <v>22</v>
      </c>
      <c r="C33" s="406">
        <v>190</v>
      </c>
      <c r="D33" s="406">
        <v>122</v>
      </c>
      <c r="E33" s="406">
        <v>15</v>
      </c>
      <c r="F33" s="406">
        <v>53</v>
      </c>
    </row>
    <row r="34" spans="1:6" s="269" customFormat="1" ht="12.75" customHeight="1" x14ac:dyDescent="0.2">
      <c r="A34" s="495" t="s">
        <v>149</v>
      </c>
      <c r="B34" s="287" t="s">
        <v>25</v>
      </c>
      <c r="C34" s="406">
        <v>63883</v>
      </c>
      <c r="D34" s="406">
        <v>1978</v>
      </c>
      <c r="E34" s="406">
        <v>13506</v>
      </c>
      <c r="F34" s="406">
        <v>48399</v>
      </c>
    </row>
    <row r="35" spans="1:6" s="269" customFormat="1" ht="12.75" customHeight="1" x14ac:dyDescent="0.2">
      <c r="A35" s="495"/>
      <c r="B35" s="489"/>
      <c r="C35" s="406"/>
      <c r="D35" s="406"/>
      <c r="E35" s="406"/>
      <c r="F35" s="406"/>
    </row>
    <row r="36" spans="1:6" s="269" customFormat="1" ht="12.75" customHeight="1" x14ac:dyDescent="0.2">
      <c r="A36" s="496" t="s">
        <v>150</v>
      </c>
      <c r="B36" s="287" t="s">
        <v>22</v>
      </c>
      <c r="C36" s="406">
        <v>801</v>
      </c>
      <c r="D36" s="406">
        <v>630</v>
      </c>
      <c r="E36" s="406">
        <v>74</v>
      </c>
      <c r="F36" s="406">
        <v>97</v>
      </c>
    </row>
    <row r="37" spans="1:6" s="269" customFormat="1" ht="12.75" customHeight="1" x14ac:dyDescent="0.2">
      <c r="A37" s="494"/>
      <c r="B37" s="287" t="s">
        <v>25</v>
      </c>
      <c r="C37" s="406">
        <v>299006</v>
      </c>
      <c r="D37" s="406">
        <v>23568</v>
      </c>
      <c r="E37" s="406">
        <v>55302</v>
      </c>
      <c r="F37" s="406">
        <v>220136</v>
      </c>
    </row>
    <row r="38" spans="1:6" s="269" customFormat="1" ht="12.75" customHeight="1" x14ac:dyDescent="0.2">
      <c r="A38" s="494"/>
      <c r="B38" s="489"/>
      <c r="C38" s="406"/>
      <c r="D38" s="406"/>
      <c r="E38" s="406"/>
      <c r="F38" s="406"/>
    </row>
    <row r="39" spans="1:6" s="269" customFormat="1" ht="12.75" customHeight="1" x14ac:dyDescent="0.2">
      <c r="A39" s="494"/>
      <c r="B39" s="489"/>
      <c r="C39" s="406"/>
      <c r="D39" s="406"/>
      <c r="E39" s="406"/>
      <c r="F39" s="406"/>
    </row>
    <row r="40" spans="1:6" s="269" customFormat="1" ht="12.75" customHeight="1" x14ac:dyDescent="0.2">
      <c r="A40" s="496" t="s">
        <v>151</v>
      </c>
      <c r="B40" s="287" t="s">
        <v>22</v>
      </c>
      <c r="C40" s="406">
        <v>1140</v>
      </c>
      <c r="D40" s="406">
        <v>1023</v>
      </c>
      <c r="E40" s="406">
        <v>73</v>
      </c>
      <c r="F40" s="406">
        <v>44</v>
      </c>
    </row>
    <row r="41" spans="1:6" s="269" customFormat="1" ht="12.75" customHeight="1" x14ac:dyDescent="0.2">
      <c r="A41" s="494"/>
      <c r="B41" s="287" t="s">
        <v>25</v>
      </c>
      <c r="C41" s="406">
        <v>94584</v>
      </c>
      <c r="D41" s="406">
        <v>67237</v>
      </c>
      <c r="E41" s="406">
        <v>10344</v>
      </c>
      <c r="F41" s="406">
        <v>17003</v>
      </c>
    </row>
    <row r="42" spans="1:6" s="269" customFormat="1" ht="12.75" customHeight="1" x14ac:dyDescent="0.2">
      <c r="A42" s="494"/>
      <c r="B42" s="489"/>
      <c r="C42" s="406"/>
      <c r="D42" s="406"/>
      <c r="E42" s="406"/>
      <c r="F42" s="406"/>
    </row>
    <row r="43" spans="1:6" s="269" customFormat="1" ht="12.75" customHeight="1" x14ac:dyDescent="0.2">
      <c r="A43" s="495" t="s">
        <v>152</v>
      </c>
      <c r="B43" s="287" t="s">
        <v>22</v>
      </c>
      <c r="C43" s="406">
        <v>325</v>
      </c>
      <c r="D43" s="406">
        <v>293</v>
      </c>
      <c r="E43" s="406">
        <v>16</v>
      </c>
      <c r="F43" s="406">
        <v>16</v>
      </c>
    </row>
    <row r="44" spans="1:6" s="269" customFormat="1" ht="12.75" customHeight="1" x14ac:dyDescent="0.2">
      <c r="A44" s="495"/>
      <c r="B44" s="287" t="s">
        <v>25</v>
      </c>
      <c r="C44" s="406">
        <v>7365</v>
      </c>
      <c r="D44" s="406">
        <v>6640</v>
      </c>
      <c r="E44" s="406">
        <v>503</v>
      </c>
      <c r="F44" s="406">
        <v>222</v>
      </c>
    </row>
    <row r="45" spans="1:6" s="269" customFormat="1" ht="12.75" customHeight="1" x14ac:dyDescent="0.2">
      <c r="A45" s="495"/>
      <c r="B45" s="489"/>
      <c r="C45" s="406"/>
      <c r="D45" s="406"/>
      <c r="E45" s="406"/>
      <c r="F45" s="406"/>
    </row>
    <row r="46" spans="1:6" s="269" customFormat="1" ht="12.75" customHeight="1" x14ac:dyDescent="0.2">
      <c r="A46" s="494" t="s">
        <v>153</v>
      </c>
      <c r="B46" s="287" t="s">
        <v>22</v>
      </c>
      <c r="C46" s="406">
        <v>1137</v>
      </c>
      <c r="D46" s="406">
        <v>1024</v>
      </c>
      <c r="E46" s="406">
        <v>75</v>
      </c>
      <c r="F46" s="406">
        <v>38</v>
      </c>
    </row>
    <row r="47" spans="1:6" s="269" customFormat="1" ht="12.75" customHeight="1" x14ac:dyDescent="0.2">
      <c r="A47" s="495"/>
      <c r="B47" s="287" t="s">
        <v>25</v>
      </c>
      <c r="C47" s="406">
        <v>10759</v>
      </c>
      <c r="D47" s="406">
        <v>8922</v>
      </c>
      <c r="E47" s="406">
        <v>798</v>
      </c>
      <c r="F47" s="406">
        <v>1039</v>
      </c>
    </row>
    <row r="48" spans="1:6" s="269" customFormat="1" ht="12.75" customHeight="1" x14ac:dyDescent="0.2">
      <c r="A48" s="495"/>
      <c r="B48" s="489"/>
      <c r="C48" s="406"/>
      <c r="D48" s="406"/>
      <c r="E48" s="406"/>
      <c r="F48" s="406"/>
    </row>
    <row r="49" spans="1:6" s="269" customFormat="1" ht="12.75" customHeight="1" x14ac:dyDescent="0.2">
      <c r="A49" s="495" t="s">
        <v>154</v>
      </c>
      <c r="B49" s="287" t="s">
        <v>22</v>
      </c>
      <c r="C49" s="406">
        <v>1517</v>
      </c>
      <c r="D49" s="406">
        <v>1383</v>
      </c>
      <c r="E49" s="406">
        <v>90</v>
      </c>
      <c r="F49" s="406">
        <v>44</v>
      </c>
    </row>
    <row r="50" spans="1:6" s="269" customFormat="1" ht="12.75" customHeight="1" x14ac:dyDescent="0.2">
      <c r="A50" s="494"/>
      <c r="B50" s="287" t="s">
        <v>25</v>
      </c>
      <c r="C50" s="406">
        <v>3860053</v>
      </c>
      <c r="D50" s="406">
        <v>260715</v>
      </c>
      <c r="E50" s="406">
        <v>1843287</v>
      </c>
      <c r="F50" s="406">
        <v>1756051</v>
      </c>
    </row>
    <row r="51" spans="1:6" s="269" customFormat="1" ht="12.75" customHeight="1" x14ac:dyDescent="0.2">
      <c r="A51" s="494"/>
      <c r="B51" s="489"/>
      <c r="C51" s="406"/>
      <c r="D51" s="406"/>
      <c r="E51" s="406"/>
      <c r="F51" s="406"/>
    </row>
    <row r="52" spans="1:6" s="269" customFormat="1" ht="12.75" customHeight="1" x14ac:dyDescent="0.2">
      <c r="A52" s="495" t="s">
        <v>155</v>
      </c>
      <c r="B52" s="287" t="s">
        <v>22</v>
      </c>
      <c r="C52" s="406">
        <v>426</v>
      </c>
      <c r="D52" s="406">
        <v>386</v>
      </c>
      <c r="E52" s="406">
        <v>26</v>
      </c>
      <c r="F52" s="406">
        <v>14</v>
      </c>
    </row>
    <row r="53" spans="1:6" s="269" customFormat="1" ht="12.75" customHeight="1" x14ac:dyDescent="0.2">
      <c r="A53" s="495" t="s">
        <v>156</v>
      </c>
      <c r="B53" s="287" t="s">
        <v>25</v>
      </c>
      <c r="C53" s="406">
        <v>309538</v>
      </c>
      <c r="D53" s="406">
        <v>125566</v>
      </c>
      <c r="E53" s="406">
        <v>102182</v>
      </c>
      <c r="F53" s="406">
        <v>81790</v>
      </c>
    </row>
  </sheetData>
  <sheetProtection password="DD3F"/>
  <mergeCells count="5">
    <mergeCell ref="D4:D7"/>
    <mergeCell ref="E4:E7"/>
    <mergeCell ref="F4:F7"/>
    <mergeCell ref="C4:C7"/>
    <mergeCell ref="A4:B7"/>
  </mergeCells>
  <pageMargins left="0.78740157480314965" right="0.78740157480314965" top="0.98425196850393704" bottom="0.78740157480314965" header="0.51181102362204722" footer="0.51181102362204722"/>
  <pageSetup paperSize="9" firstPageNumber="54" orientation="portrait" useFirstPageNumber="1" r:id="rId1"/>
  <headerFooter alignWithMargins="0">
    <oddFooter>&amp;C&amp;"Arial,Standard"&amp;6© Statistisches Landesamt des Freistaates Sachsen - C III 3 - u/16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zoomScaleNormal="100" workbookViewId="0"/>
  </sheetViews>
  <sheetFormatPr baseColWidth="10" defaultRowHeight="12.75" customHeight="1" x14ac:dyDescent="0.2"/>
  <cols>
    <col min="1" max="1" width="17.42578125" style="17" customWidth="1"/>
    <col min="2" max="2" width="7.28515625" style="17" customWidth="1"/>
    <col min="3" max="9" width="8.85546875" style="17" customWidth="1"/>
    <col min="10" max="11" width="9.42578125" style="17" customWidth="1"/>
    <col min="12" max="12" width="12.140625" style="17" customWidth="1"/>
    <col min="13" max="14" width="9.42578125" style="17" customWidth="1"/>
    <col min="15" max="15" width="12.140625" style="17" customWidth="1"/>
    <col min="16" max="16" width="7.28515625" style="40" customWidth="1"/>
    <col min="17" max="17" width="17.7109375" style="17" customWidth="1"/>
    <col min="18" max="18" width="17.7109375" style="51" customWidth="1"/>
    <col min="19" max="19" width="8.5703125" style="17" customWidth="1"/>
    <col min="20" max="20" width="9.5703125" style="17" customWidth="1"/>
    <col min="21" max="21" width="9.85546875" style="17" customWidth="1"/>
    <col min="22" max="22" width="11.140625" style="17" customWidth="1"/>
    <col min="23" max="23" width="17.5703125" style="17" customWidth="1"/>
    <col min="24" max="28" width="11.42578125" style="17"/>
    <col min="29" max="29" width="17.5703125" style="17" customWidth="1"/>
    <col min="30" max="30" width="8" style="17" customWidth="1"/>
    <col min="31" max="31" width="10" style="17" customWidth="1"/>
    <col min="32" max="32" width="10.28515625" style="17" customWidth="1"/>
    <col min="33" max="34" width="10" style="17" customWidth="1"/>
    <col min="35" max="35" width="10.5703125" style="17" customWidth="1"/>
    <col min="36" max="36" width="17.85546875" style="17" customWidth="1"/>
    <col min="37" max="37" width="12.42578125" style="17" customWidth="1"/>
    <col min="38" max="38" width="13.28515625" style="17" customWidth="1"/>
    <col min="39" max="39" width="14.85546875" style="17" customWidth="1"/>
    <col min="40" max="40" width="14.140625" style="17" customWidth="1"/>
    <col min="41" max="41" width="18.42578125" style="17" customWidth="1"/>
    <col min="42" max="42" width="13.42578125" style="17" customWidth="1"/>
    <col min="43" max="43" width="13.5703125" style="17" customWidth="1"/>
    <col min="44" max="44" width="13" style="17" customWidth="1"/>
    <col min="45" max="45" width="15" style="17" customWidth="1"/>
    <col min="46" max="16384" width="11.42578125" style="17"/>
  </cols>
  <sheetData>
    <row r="1" spans="1:18" s="38" customFormat="1" ht="15" customHeight="1" x14ac:dyDescent="0.2">
      <c r="A1" s="37" t="s">
        <v>447</v>
      </c>
      <c r="C1" s="39"/>
      <c r="P1" s="40"/>
      <c r="R1" s="41"/>
    </row>
    <row r="2" spans="1:18" s="38" customFormat="1" ht="15" customHeight="1" x14ac:dyDescent="0.2">
      <c r="A2" s="42" t="s">
        <v>448</v>
      </c>
      <c r="C2" s="39"/>
      <c r="P2" s="40"/>
      <c r="R2" s="41"/>
    </row>
    <row r="3" spans="1:18" s="38" customFormat="1" ht="15" customHeight="1" x14ac:dyDescent="0.2">
      <c r="A3" s="282" t="s">
        <v>534</v>
      </c>
      <c r="C3" s="39"/>
      <c r="P3" s="40"/>
      <c r="R3" s="41"/>
    </row>
    <row r="4" spans="1:18" s="38" customFormat="1" ht="15" customHeight="1" x14ac:dyDescent="0.2">
      <c r="P4" s="40"/>
      <c r="R4" s="41"/>
    </row>
    <row r="5" spans="1:18" ht="12" customHeight="1" x14ac:dyDescent="0.2">
      <c r="A5" s="682" t="s">
        <v>303</v>
      </c>
      <c r="B5" s="695" t="s">
        <v>134</v>
      </c>
      <c r="C5" s="695" t="s">
        <v>135</v>
      </c>
      <c r="D5" s="673" t="s">
        <v>27</v>
      </c>
      <c r="E5" s="685"/>
      <c r="F5" s="685"/>
      <c r="G5" s="685"/>
      <c r="H5" s="685"/>
      <c r="I5" s="685"/>
      <c r="J5" s="686" t="s">
        <v>28</v>
      </c>
      <c r="K5" s="686"/>
      <c r="L5" s="686"/>
      <c r="M5" s="686"/>
      <c r="N5" s="686"/>
      <c r="O5" s="675"/>
      <c r="P5" s="695" t="s">
        <v>134</v>
      </c>
      <c r="Q5" s="697" t="s">
        <v>303</v>
      </c>
    </row>
    <row r="6" spans="1:18" ht="12" customHeight="1" x14ac:dyDescent="0.2">
      <c r="A6" s="683"/>
      <c r="B6" s="696"/>
      <c r="C6" s="694"/>
      <c r="D6" s="669" t="s">
        <v>7</v>
      </c>
      <c r="E6" s="692"/>
      <c r="F6" s="663"/>
      <c r="G6" s="687" t="s">
        <v>36</v>
      </c>
      <c r="H6" s="688"/>
      <c r="I6" s="688"/>
      <c r="J6" s="692" t="s">
        <v>37</v>
      </c>
      <c r="K6" s="692"/>
      <c r="L6" s="663"/>
      <c r="M6" s="677" t="s">
        <v>0</v>
      </c>
      <c r="N6" s="691"/>
      <c r="O6" s="664"/>
      <c r="P6" s="696"/>
      <c r="Q6" s="698"/>
      <c r="R6" s="17"/>
    </row>
    <row r="7" spans="1:18" ht="12" customHeight="1" x14ac:dyDescent="0.2">
      <c r="A7" s="683"/>
      <c r="B7" s="696"/>
      <c r="C7" s="694"/>
      <c r="D7" s="702" t="s">
        <v>38</v>
      </c>
      <c r="E7" s="700" t="s">
        <v>39</v>
      </c>
      <c r="F7" s="701"/>
      <c r="G7" s="689"/>
      <c r="H7" s="690"/>
      <c r="I7" s="690"/>
      <c r="J7" s="704" t="s">
        <v>38</v>
      </c>
      <c r="K7" s="669" t="s">
        <v>39</v>
      </c>
      <c r="L7" s="663"/>
      <c r="M7" s="693" t="s">
        <v>38</v>
      </c>
      <c r="N7" s="669" t="s">
        <v>39</v>
      </c>
      <c r="O7" s="663"/>
      <c r="P7" s="696"/>
      <c r="Q7" s="698"/>
      <c r="R7" s="17"/>
    </row>
    <row r="8" spans="1:18" ht="12" customHeight="1" x14ac:dyDescent="0.2">
      <c r="A8" s="683"/>
      <c r="B8" s="696"/>
      <c r="C8" s="694"/>
      <c r="D8" s="703"/>
      <c r="E8" s="693" t="s">
        <v>314</v>
      </c>
      <c r="F8" s="699" t="s">
        <v>313</v>
      </c>
      <c r="G8" s="693" t="s">
        <v>38</v>
      </c>
      <c r="H8" s="669" t="s">
        <v>39</v>
      </c>
      <c r="I8" s="692"/>
      <c r="J8" s="683"/>
      <c r="K8" s="693" t="s">
        <v>40</v>
      </c>
      <c r="L8" s="699" t="s">
        <v>41</v>
      </c>
      <c r="M8" s="694"/>
      <c r="N8" s="699" t="s">
        <v>40</v>
      </c>
      <c r="O8" s="699" t="s">
        <v>41</v>
      </c>
      <c r="P8" s="696"/>
      <c r="Q8" s="698"/>
      <c r="R8" s="17"/>
    </row>
    <row r="9" spans="1:18" ht="12" customHeight="1" x14ac:dyDescent="0.2">
      <c r="A9" s="684"/>
      <c r="B9" s="696"/>
      <c r="C9" s="694"/>
      <c r="D9" s="703"/>
      <c r="E9" s="694"/>
      <c r="F9" s="696"/>
      <c r="G9" s="694"/>
      <c r="H9" s="16" t="s">
        <v>40</v>
      </c>
      <c r="I9" s="53" t="s">
        <v>42</v>
      </c>
      <c r="J9" s="683"/>
      <c r="K9" s="694"/>
      <c r="L9" s="696"/>
      <c r="M9" s="694"/>
      <c r="N9" s="696"/>
      <c r="O9" s="696"/>
      <c r="P9" s="696"/>
      <c r="Q9" s="698"/>
      <c r="R9" s="17"/>
    </row>
    <row r="10" spans="1:18" s="40" customFormat="1" ht="12.75" customHeight="1" x14ac:dyDescent="0.2">
      <c r="A10" s="57"/>
      <c r="B10" s="286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86"/>
      <c r="Q10" s="251"/>
    </row>
    <row r="11" spans="1:18" s="40" customFormat="1" ht="12.75" customHeight="1" x14ac:dyDescent="0.2">
      <c r="A11" s="43" t="s">
        <v>16</v>
      </c>
      <c r="B11" s="287" t="s">
        <v>22</v>
      </c>
      <c r="C11" s="308">
        <v>42</v>
      </c>
      <c r="D11" s="308">
        <v>39</v>
      </c>
      <c r="E11" s="308">
        <v>16</v>
      </c>
      <c r="F11" s="308">
        <v>25</v>
      </c>
      <c r="G11" s="308">
        <v>37</v>
      </c>
      <c r="H11" s="308">
        <v>33</v>
      </c>
      <c r="I11" s="308">
        <v>30</v>
      </c>
      <c r="J11" s="308">
        <v>34</v>
      </c>
      <c r="K11" s="308">
        <v>25</v>
      </c>
      <c r="L11" s="308">
        <v>32</v>
      </c>
      <c r="M11" s="308">
        <v>24</v>
      </c>
      <c r="N11" s="308">
        <v>12</v>
      </c>
      <c r="O11" s="305">
        <v>20</v>
      </c>
      <c r="P11" s="287" t="s">
        <v>22</v>
      </c>
      <c r="Q11" s="650" t="s">
        <v>16</v>
      </c>
    </row>
    <row r="12" spans="1:18" s="40" customFormat="1" ht="12.75" customHeight="1" x14ac:dyDescent="0.2">
      <c r="A12" s="43"/>
      <c r="B12" s="287" t="s">
        <v>25</v>
      </c>
      <c r="C12" s="315">
        <v>4736</v>
      </c>
      <c r="D12" s="305">
        <v>2572</v>
      </c>
      <c r="E12" s="305">
        <v>2178</v>
      </c>
      <c r="F12" s="305">
        <v>394</v>
      </c>
      <c r="G12" s="305">
        <v>1263</v>
      </c>
      <c r="H12" s="305">
        <v>387</v>
      </c>
      <c r="I12" s="305">
        <v>876</v>
      </c>
      <c r="J12" s="305">
        <v>601</v>
      </c>
      <c r="K12" s="305">
        <v>201</v>
      </c>
      <c r="L12" s="305">
        <v>400</v>
      </c>
      <c r="M12" s="305">
        <v>300</v>
      </c>
      <c r="N12" s="308">
        <v>32</v>
      </c>
      <c r="O12" s="304">
        <v>268</v>
      </c>
      <c r="P12" s="287" t="s">
        <v>25</v>
      </c>
      <c r="Q12" s="650"/>
    </row>
    <row r="13" spans="1:18" s="40" customFormat="1" ht="6" customHeight="1" x14ac:dyDescent="0.2">
      <c r="A13" s="43"/>
      <c r="B13" s="287"/>
      <c r="C13" s="316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287"/>
      <c r="Q13" s="650"/>
    </row>
    <row r="14" spans="1:18" s="40" customFormat="1" ht="12.75" customHeight="1" x14ac:dyDescent="0.2">
      <c r="A14" s="43" t="s">
        <v>12</v>
      </c>
      <c r="B14" s="287" t="s">
        <v>22</v>
      </c>
      <c r="C14" s="315">
        <v>502</v>
      </c>
      <c r="D14" s="305">
        <v>470</v>
      </c>
      <c r="E14" s="305">
        <v>201</v>
      </c>
      <c r="F14" s="305">
        <v>309</v>
      </c>
      <c r="G14" s="305">
        <v>461</v>
      </c>
      <c r="H14" s="305">
        <v>383</v>
      </c>
      <c r="I14" s="305">
        <v>426</v>
      </c>
      <c r="J14" s="305">
        <v>424</v>
      </c>
      <c r="K14" s="305">
        <v>228</v>
      </c>
      <c r="L14" s="305">
        <v>386</v>
      </c>
      <c r="M14" s="305">
        <v>334</v>
      </c>
      <c r="N14" s="305">
        <v>155</v>
      </c>
      <c r="O14" s="305">
        <v>285</v>
      </c>
      <c r="P14" s="287" t="s">
        <v>22</v>
      </c>
      <c r="Q14" s="650" t="s">
        <v>12</v>
      </c>
    </row>
    <row r="15" spans="1:18" s="40" customFormat="1" ht="12.75" customHeight="1" x14ac:dyDescent="0.2">
      <c r="A15" s="43"/>
      <c r="B15" s="287" t="s">
        <v>25</v>
      </c>
      <c r="C15" s="315">
        <f>SUM(D15,G15,J15,M15)</f>
        <v>61807</v>
      </c>
      <c r="D15" s="305">
        <v>27994</v>
      </c>
      <c r="E15" s="305">
        <v>23282</v>
      </c>
      <c r="F15" s="305">
        <v>4712</v>
      </c>
      <c r="G15" s="305">
        <f>SUM(H15:I15)</f>
        <v>17084</v>
      </c>
      <c r="H15" s="305">
        <v>3743</v>
      </c>
      <c r="I15" s="305">
        <v>13341</v>
      </c>
      <c r="J15" s="305">
        <f>SUM(K15:L15)</f>
        <v>13382</v>
      </c>
      <c r="K15" s="305">
        <v>1627</v>
      </c>
      <c r="L15" s="305">
        <v>11755</v>
      </c>
      <c r="M15" s="305">
        <f>SUM(N15:O15)</f>
        <v>3347</v>
      </c>
      <c r="N15" s="305">
        <v>279</v>
      </c>
      <c r="O15" s="305">
        <v>3068</v>
      </c>
      <c r="P15" s="287" t="s">
        <v>25</v>
      </c>
      <c r="Q15" s="650"/>
    </row>
    <row r="16" spans="1:18" s="40" customFormat="1" ht="12.75" customHeight="1" x14ac:dyDescent="0.2">
      <c r="A16" s="43" t="s">
        <v>13</v>
      </c>
      <c r="B16" s="287" t="s">
        <v>22</v>
      </c>
      <c r="C16" s="315">
        <v>524</v>
      </c>
      <c r="D16" s="305">
        <v>494</v>
      </c>
      <c r="E16" s="305">
        <v>158</v>
      </c>
      <c r="F16" s="305">
        <v>370</v>
      </c>
      <c r="G16" s="305">
        <v>484</v>
      </c>
      <c r="H16" s="305">
        <v>410</v>
      </c>
      <c r="I16" s="305">
        <v>437</v>
      </c>
      <c r="J16" s="305">
        <v>446</v>
      </c>
      <c r="K16" s="305">
        <v>251</v>
      </c>
      <c r="L16" s="305">
        <v>397</v>
      </c>
      <c r="M16" s="305">
        <v>365</v>
      </c>
      <c r="N16" s="305">
        <v>206</v>
      </c>
      <c r="O16" s="305">
        <v>291</v>
      </c>
      <c r="P16" s="287" t="s">
        <v>22</v>
      </c>
      <c r="Q16" s="650" t="s">
        <v>13</v>
      </c>
    </row>
    <row r="17" spans="1:19" s="40" customFormat="1" ht="12.75" customHeight="1" x14ac:dyDescent="0.2">
      <c r="A17" s="43"/>
      <c r="B17" s="287" t="s">
        <v>25</v>
      </c>
      <c r="C17" s="315">
        <f>SUM(D17,G17,J17,M17)</f>
        <v>84315</v>
      </c>
      <c r="D17" s="305">
        <v>40102</v>
      </c>
      <c r="E17" s="305">
        <v>33821</v>
      </c>
      <c r="F17" s="305">
        <v>6281</v>
      </c>
      <c r="G17" s="305">
        <f>SUM(H17:I17)</f>
        <v>22658</v>
      </c>
      <c r="H17" s="305">
        <v>5226</v>
      </c>
      <c r="I17" s="305">
        <v>17432</v>
      </c>
      <c r="J17" s="305">
        <f>SUM(K17:L17)</f>
        <v>17436</v>
      </c>
      <c r="K17" s="305">
        <v>2022</v>
      </c>
      <c r="L17" s="305">
        <v>15414</v>
      </c>
      <c r="M17" s="305">
        <f>SUM(N17:O17)</f>
        <v>4119</v>
      </c>
      <c r="N17" s="305">
        <v>478</v>
      </c>
      <c r="O17" s="305">
        <v>3641</v>
      </c>
      <c r="P17" s="287" t="s">
        <v>25</v>
      </c>
      <c r="Q17" s="650"/>
    </row>
    <row r="18" spans="1:19" s="40" customFormat="1" ht="12.75" customHeight="1" x14ac:dyDescent="0.2">
      <c r="A18" s="43" t="s">
        <v>4</v>
      </c>
      <c r="B18" s="287" t="s">
        <v>22</v>
      </c>
      <c r="C18" s="315">
        <v>355</v>
      </c>
      <c r="D18" s="305">
        <v>331</v>
      </c>
      <c r="E18" s="305">
        <v>119</v>
      </c>
      <c r="F18" s="305">
        <v>229</v>
      </c>
      <c r="G18" s="305">
        <v>329</v>
      </c>
      <c r="H18" s="305">
        <v>280</v>
      </c>
      <c r="I18" s="305">
        <v>299</v>
      </c>
      <c r="J18" s="305">
        <v>303</v>
      </c>
      <c r="K18" s="305">
        <v>165</v>
      </c>
      <c r="L18" s="305">
        <v>270</v>
      </c>
      <c r="M18" s="305">
        <v>223</v>
      </c>
      <c r="N18" s="305">
        <v>109</v>
      </c>
      <c r="O18" s="305">
        <v>186</v>
      </c>
      <c r="P18" s="287" t="s">
        <v>22</v>
      </c>
      <c r="Q18" s="650" t="s">
        <v>4</v>
      </c>
    </row>
    <row r="19" spans="1:19" s="40" customFormat="1" ht="12.75" customHeight="1" x14ac:dyDescent="0.2">
      <c r="A19" s="43"/>
      <c r="B19" s="287" t="s">
        <v>25</v>
      </c>
      <c r="C19" s="315">
        <f>SUM(D19,G19,J19,M19)</f>
        <v>40575</v>
      </c>
      <c r="D19" s="305">
        <v>19326</v>
      </c>
      <c r="E19" s="305">
        <v>15785</v>
      </c>
      <c r="F19" s="305">
        <v>3541</v>
      </c>
      <c r="G19" s="305">
        <f>SUM(H19:I19)</f>
        <v>10934</v>
      </c>
      <c r="H19" s="305">
        <v>2350</v>
      </c>
      <c r="I19" s="305">
        <v>8584</v>
      </c>
      <c r="J19" s="305">
        <f>SUM(K19:L19)</f>
        <v>8319</v>
      </c>
      <c r="K19" s="305">
        <v>1000</v>
      </c>
      <c r="L19" s="305">
        <v>7319</v>
      </c>
      <c r="M19" s="305">
        <f>SUM(N19:O19)</f>
        <v>1996</v>
      </c>
      <c r="N19" s="305">
        <v>207</v>
      </c>
      <c r="O19" s="305">
        <v>1789</v>
      </c>
      <c r="P19" s="287" t="s">
        <v>25</v>
      </c>
      <c r="Q19" s="650"/>
    </row>
    <row r="20" spans="1:19" s="40" customFormat="1" ht="12.75" customHeight="1" x14ac:dyDescent="0.2">
      <c r="A20" s="43" t="s">
        <v>32</v>
      </c>
      <c r="B20" s="287" t="s">
        <v>22</v>
      </c>
      <c r="C20" s="315">
        <v>320</v>
      </c>
      <c r="D20" s="305">
        <v>289</v>
      </c>
      <c r="E20" s="305">
        <v>122</v>
      </c>
      <c r="F20" s="305">
        <v>179</v>
      </c>
      <c r="G20" s="305">
        <v>287</v>
      </c>
      <c r="H20" s="305">
        <v>235</v>
      </c>
      <c r="I20" s="305">
        <v>250</v>
      </c>
      <c r="J20" s="305">
        <v>273</v>
      </c>
      <c r="K20" s="305">
        <v>141</v>
      </c>
      <c r="L20" s="305">
        <v>241</v>
      </c>
      <c r="M20" s="305">
        <v>205</v>
      </c>
      <c r="N20" s="308">
        <v>85</v>
      </c>
      <c r="O20" s="304">
        <v>166</v>
      </c>
      <c r="P20" s="287" t="s">
        <v>22</v>
      </c>
      <c r="Q20" s="650" t="s">
        <v>32</v>
      </c>
    </row>
    <row r="21" spans="1:19" s="40" customFormat="1" ht="12.75" customHeight="1" x14ac:dyDescent="0.2">
      <c r="A21" s="43"/>
      <c r="B21" s="287" t="s">
        <v>25</v>
      </c>
      <c r="C21" s="315">
        <f>SUM(D21,G21,J21,M21)</f>
        <v>37198</v>
      </c>
      <c r="D21" s="305">
        <v>17888</v>
      </c>
      <c r="E21" s="305">
        <v>16052</v>
      </c>
      <c r="F21" s="305">
        <v>1836</v>
      </c>
      <c r="G21" s="305">
        <f>SUM(H21:I21)</f>
        <v>9622</v>
      </c>
      <c r="H21" s="305">
        <v>1965</v>
      </c>
      <c r="I21" s="305">
        <v>7657</v>
      </c>
      <c r="J21" s="305">
        <f>SUM(K21:L21)</f>
        <v>7790</v>
      </c>
      <c r="K21" s="305">
        <v>805</v>
      </c>
      <c r="L21" s="305">
        <v>6985</v>
      </c>
      <c r="M21" s="305">
        <f>SUM(N21:O21)</f>
        <v>1898</v>
      </c>
      <c r="N21" s="308">
        <v>151</v>
      </c>
      <c r="O21" s="304">
        <v>1747</v>
      </c>
      <c r="P21" s="287" t="s">
        <v>25</v>
      </c>
      <c r="Q21" s="649"/>
    </row>
    <row r="22" spans="1:19" s="40" customFormat="1" ht="12.75" customHeight="1" x14ac:dyDescent="0.2">
      <c r="A22" s="43"/>
      <c r="B22" s="287"/>
      <c r="C22" s="31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287"/>
      <c r="Q22" s="650"/>
    </row>
    <row r="23" spans="1:19" s="40" customFormat="1" ht="12.75" customHeight="1" x14ac:dyDescent="0.2">
      <c r="A23" s="46" t="s">
        <v>17</v>
      </c>
      <c r="B23" s="287" t="s">
        <v>22</v>
      </c>
      <c r="C23" s="308">
        <v>29</v>
      </c>
      <c r="D23" s="308">
        <v>26</v>
      </c>
      <c r="E23" s="308">
        <v>3</v>
      </c>
      <c r="F23" s="308">
        <v>23</v>
      </c>
      <c r="G23" s="308">
        <v>26</v>
      </c>
      <c r="H23" s="308">
        <v>20</v>
      </c>
      <c r="I23" s="308">
        <v>25</v>
      </c>
      <c r="J23" s="308">
        <v>26</v>
      </c>
      <c r="K23" s="308">
        <v>18</v>
      </c>
      <c r="L23" s="308">
        <v>21</v>
      </c>
      <c r="M23" s="308">
        <v>21</v>
      </c>
      <c r="N23" s="305">
        <v>19</v>
      </c>
      <c r="O23" s="308">
        <v>11</v>
      </c>
      <c r="P23" s="287" t="s">
        <v>22</v>
      </c>
      <c r="Q23" s="648" t="s">
        <v>17</v>
      </c>
    </row>
    <row r="24" spans="1:19" s="40" customFormat="1" ht="12.75" customHeight="1" x14ac:dyDescent="0.2">
      <c r="A24" s="46"/>
      <c r="B24" s="287" t="s">
        <v>25</v>
      </c>
      <c r="C24" s="315">
        <f>SUM(D24,G24,J24,M24)</f>
        <v>997</v>
      </c>
      <c r="D24" s="305">
        <v>468</v>
      </c>
      <c r="E24" s="305">
        <v>66</v>
      </c>
      <c r="F24" s="305">
        <v>402</v>
      </c>
      <c r="G24" s="305">
        <f>SUM(H24:I24)</f>
        <v>272</v>
      </c>
      <c r="H24" s="305">
        <v>93</v>
      </c>
      <c r="I24" s="305">
        <v>179</v>
      </c>
      <c r="J24" s="305">
        <f>SUM(K24:L24)</f>
        <v>180</v>
      </c>
      <c r="K24" s="305">
        <v>50</v>
      </c>
      <c r="L24" s="305">
        <v>130</v>
      </c>
      <c r="M24" s="305">
        <f>SUM(N24:O24)</f>
        <v>77</v>
      </c>
      <c r="N24" s="305">
        <v>36</v>
      </c>
      <c r="O24" s="305">
        <v>41</v>
      </c>
      <c r="P24" s="287" t="s">
        <v>25</v>
      </c>
      <c r="Q24" s="648"/>
    </row>
    <row r="25" spans="1:19" s="40" customFormat="1" ht="6" customHeight="1" x14ac:dyDescent="0.2">
      <c r="A25" s="43"/>
      <c r="B25" s="287"/>
      <c r="C25" s="31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287"/>
      <c r="Q25" s="650"/>
    </row>
    <row r="26" spans="1:19" s="40" customFormat="1" ht="12.75" customHeight="1" x14ac:dyDescent="0.2">
      <c r="A26" s="46" t="s">
        <v>5</v>
      </c>
      <c r="B26" s="287" t="s">
        <v>22</v>
      </c>
      <c r="C26" s="315">
        <v>324</v>
      </c>
      <c r="D26" s="305">
        <v>280</v>
      </c>
      <c r="E26" s="305">
        <v>74</v>
      </c>
      <c r="F26" s="305">
        <v>225</v>
      </c>
      <c r="G26" s="305">
        <v>288</v>
      </c>
      <c r="H26" s="305">
        <v>251</v>
      </c>
      <c r="I26" s="305">
        <v>246</v>
      </c>
      <c r="J26" s="305">
        <v>267</v>
      </c>
      <c r="K26" s="305">
        <v>179</v>
      </c>
      <c r="L26" s="305">
        <v>226</v>
      </c>
      <c r="M26" s="305">
        <v>202</v>
      </c>
      <c r="N26" s="305">
        <v>126</v>
      </c>
      <c r="O26" s="305">
        <v>159</v>
      </c>
      <c r="P26" s="287" t="s">
        <v>22</v>
      </c>
      <c r="Q26" s="648" t="s">
        <v>5</v>
      </c>
    </row>
    <row r="27" spans="1:19" s="40" customFormat="1" ht="12.75" customHeight="1" x14ac:dyDescent="0.2">
      <c r="A27" s="46"/>
      <c r="B27" s="287" t="s">
        <v>25</v>
      </c>
      <c r="C27" s="315">
        <f>SUM(D27,G27,J27,M27)</f>
        <v>50434</v>
      </c>
      <c r="D27" s="305">
        <v>23855</v>
      </c>
      <c r="E27" s="305">
        <v>19906</v>
      </c>
      <c r="F27" s="305">
        <v>3949</v>
      </c>
      <c r="G27" s="305">
        <f>SUM(H27:I27)</f>
        <v>13685</v>
      </c>
      <c r="H27" s="305">
        <v>3226</v>
      </c>
      <c r="I27" s="305">
        <v>10459</v>
      </c>
      <c r="J27" s="305">
        <f>SUM(K27:L27)</f>
        <v>10664</v>
      </c>
      <c r="K27" s="305">
        <v>1589</v>
      </c>
      <c r="L27" s="305">
        <v>9075</v>
      </c>
      <c r="M27" s="305">
        <f>SUM(N27:O27)</f>
        <v>2230</v>
      </c>
      <c r="N27" s="305">
        <v>264</v>
      </c>
      <c r="O27" s="305">
        <v>1966</v>
      </c>
      <c r="P27" s="287" t="s">
        <v>25</v>
      </c>
      <c r="Q27" s="648"/>
    </row>
    <row r="28" spans="1:19" s="40" customFormat="1" ht="12.75" customHeight="1" x14ac:dyDescent="0.2">
      <c r="A28" s="46" t="s">
        <v>14</v>
      </c>
      <c r="B28" s="287" t="s">
        <v>22</v>
      </c>
      <c r="C28" s="315">
        <v>258</v>
      </c>
      <c r="D28" s="305">
        <v>235</v>
      </c>
      <c r="E28" s="305">
        <v>89</v>
      </c>
      <c r="F28" s="305">
        <v>158</v>
      </c>
      <c r="G28" s="305">
        <v>235</v>
      </c>
      <c r="H28" s="305">
        <v>201</v>
      </c>
      <c r="I28" s="305">
        <v>215</v>
      </c>
      <c r="J28" s="305">
        <v>225</v>
      </c>
      <c r="K28" s="305">
        <v>144</v>
      </c>
      <c r="L28" s="305">
        <v>194</v>
      </c>
      <c r="M28" s="305">
        <v>192</v>
      </c>
      <c r="N28" s="305">
        <v>100</v>
      </c>
      <c r="O28" s="305">
        <v>159</v>
      </c>
      <c r="P28" s="287" t="s">
        <v>22</v>
      </c>
      <c r="Q28" s="648" t="s">
        <v>14</v>
      </c>
    </row>
    <row r="29" spans="1:19" s="40" customFormat="1" ht="12.75" customHeight="1" x14ac:dyDescent="0.2">
      <c r="A29" s="46"/>
      <c r="B29" s="287" t="s">
        <v>25</v>
      </c>
      <c r="C29" s="315">
        <f>SUM(D29,G29,J29,M29)</f>
        <v>43612</v>
      </c>
      <c r="D29" s="305">
        <v>20832</v>
      </c>
      <c r="E29" s="305">
        <v>18741</v>
      </c>
      <c r="F29" s="305">
        <v>2091</v>
      </c>
      <c r="G29" s="305">
        <f>SUM(H29:I29)</f>
        <v>11313</v>
      </c>
      <c r="H29" s="305">
        <v>1975</v>
      </c>
      <c r="I29" s="305">
        <v>9338</v>
      </c>
      <c r="J29" s="305">
        <f>SUM(K29:L29)</f>
        <v>9530</v>
      </c>
      <c r="K29" s="305">
        <v>918</v>
      </c>
      <c r="L29" s="305">
        <v>8612</v>
      </c>
      <c r="M29" s="305">
        <f>SUM(N29:O29)</f>
        <v>1937</v>
      </c>
      <c r="N29" s="305">
        <v>180</v>
      </c>
      <c r="O29" s="305">
        <v>1757</v>
      </c>
      <c r="P29" s="287" t="s">
        <v>25</v>
      </c>
      <c r="Q29" s="648"/>
    </row>
    <row r="30" spans="1:19" s="56" customFormat="1" ht="12.75" customHeight="1" x14ac:dyDescent="0.2">
      <c r="A30" s="46" t="s">
        <v>33</v>
      </c>
      <c r="B30" s="287" t="s">
        <v>22</v>
      </c>
      <c r="C30" s="315">
        <v>221</v>
      </c>
      <c r="D30" s="305">
        <v>187</v>
      </c>
      <c r="E30" s="305">
        <v>42</v>
      </c>
      <c r="F30" s="305">
        <v>151</v>
      </c>
      <c r="G30" s="305">
        <v>196</v>
      </c>
      <c r="H30" s="305">
        <v>171</v>
      </c>
      <c r="I30" s="305">
        <v>168</v>
      </c>
      <c r="J30" s="305">
        <v>175</v>
      </c>
      <c r="K30" s="305">
        <v>105</v>
      </c>
      <c r="L30" s="305">
        <v>146</v>
      </c>
      <c r="M30" s="305">
        <v>138</v>
      </c>
      <c r="N30" s="305">
        <v>89</v>
      </c>
      <c r="O30" s="305">
        <v>109</v>
      </c>
      <c r="P30" s="287" t="s">
        <v>22</v>
      </c>
      <c r="Q30" s="648" t="s">
        <v>33</v>
      </c>
      <c r="R30" s="40"/>
      <c r="S30" s="40"/>
    </row>
    <row r="31" spans="1:19" s="56" customFormat="1" ht="12.75" customHeight="1" x14ac:dyDescent="0.2">
      <c r="A31" s="46"/>
      <c r="B31" s="287" t="s">
        <v>25</v>
      </c>
      <c r="C31" s="315">
        <f>SUM(D31,G31,J31,M31)</f>
        <v>34652</v>
      </c>
      <c r="D31" s="305">
        <v>16000</v>
      </c>
      <c r="E31" s="305">
        <v>12817</v>
      </c>
      <c r="F31" s="305">
        <v>3183</v>
      </c>
      <c r="G31" s="305">
        <f>SUM(H31:I31)</f>
        <v>9688</v>
      </c>
      <c r="H31" s="305">
        <v>2261</v>
      </c>
      <c r="I31" s="305">
        <v>7427</v>
      </c>
      <c r="J31" s="305">
        <f>SUM(K31:L31)</f>
        <v>7597</v>
      </c>
      <c r="K31" s="305">
        <v>1730</v>
      </c>
      <c r="L31" s="305">
        <v>5867</v>
      </c>
      <c r="M31" s="305">
        <f>SUM(N31:O31)</f>
        <v>1367</v>
      </c>
      <c r="N31" s="305">
        <v>171</v>
      </c>
      <c r="O31" s="305">
        <v>1196</v>
      </c>
      <c r="P31" s="287" t="s">
        <v>25</v>
      </c>
      <c r="Q31" s="648"/>
      <c r="R31" s="40"/>
      <c r="S31" s="40"/>
    </row>
    <row r="32" spans="1:19" s="56" customFormat="1" ht="12.75" customHeight="1" x14ac:dyDescent="0.2">
      <c r="A32" s="46" t="s">
        <v>20</v>
      </c>
      <c r="B32" s="287" t="s">
        <v>22</v>
      </c>
      <c r="C32" s="315">
        <v>376</v>
      </c>
      <c r="D32" s="305">
        <v>356</v>
      </c>
      <c r="E32" s="305">
        <v>103</v>
      </c>
      <c r="F32" s="305">
        <v>276</v>
      </c>
      <c r="G32" s="305">
        <v>348</v>
      </c>
      <c r="H32" s="305">
        <v>279</v>
      </c>
      <c r="I32" s="305">
        <v>326</v>
      </c>
      <c r="J32" s="305">
        <v>330</v>
      </c>
      <c r="K32" s="305">
        <v>189</v>
      </c>
      <c r="L32" s="305">
        <v>298</v>
      </c>
      <c r="M32" s="305">
        <v>286</v>
      </c>
      <c r="N32" s="305">
        <v>179</v>
      </c>
      <c r="O32" s="305">
        <v>234</v>
      </c>
      <c r="P32" s="287" t="s">
        <v>22</v>
      </c>
      <c r="Q32" s="648" t="s">
        <v>20</v>
      </c>
      <c r="R32" s="40"/>
      <c r="S32" s="40"/>
    </row>
    <row r="33" spans="1:19" s="56" customFormat="1" ht="12.75" customHeight="1" x14ac:dyDescent="0.2">
      <c r="A33" s="46" t="s">
        <v>19</v>
      </c>
      <c r="B33" s="287" t="s">
        <v>25</v>
      </c>
      <c r="C33" s="315">
        <f>SUM(D33,G33,J33,M33)</f>
        <v>47979</v>
      </c>
      <c r="D33" s="305">
        <v>21825</v>
      </c>
      <c r="E33" s="305">
        <v>15904</v>
      </c>
      <c r="F33" s="305">
        <v>5921</v>
      </c>
      <c r="G33" s="305">
        <f>SUM(H33:I33)</f>
        <v>13137</v>
      </c>
      <c r="H33" s="305">
        <v>3061</v>
      </c>
      <c r="I33" s="305">
        <v>10076</v>
      </c>
      <c r="J33" s="305">
        <f>SUM(K33:L33)</f>
        <v>9957</v>
      </c>
      <c r="K33" s="305">
        <v>1254</v>
      </c>
      <c r="L33" s="305">
        <v>8703</v>
      </c>
      <c r="M33" s="305">
        <f>SUM(N33:O33)</f>
        <v>3060</v>
      </c>
      <c r="N33" s="305">
        <v>581</v>
      </c>
      <c r="O33" s="305">
        <v>2479</v>
      </c>
      <c r="P33" s="287" t="s">
        <v>25</v>
      </c>
      <c r="Q33" s="648" t="s">
        <v>19</v>
      </c>
      <c r="R33" s="40"/>
      <c r="S33" s="40"/>
    </row>
    <row r="34" spans="1:19" s="40" customFormat="1" ht="12.75" customHeight="1" x14ac:dyDescent="0.2">
      <c r="A34" s="43"/>
      <c r="B34" s="287"/>
      <c r="C34" s="31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287"/>
      <c r="Q34" s="650"/>
    </row>
    <row r="35" spans="1:19" s="40" customFormat="1" ht="12.75" customHeight="1" x14ac:dyDescent="0.2">
      <c r="A35" s="48" t="s">
        <v>18</v>
      </c>
      <c r="B35" s="287" t="s">
        <v>22</v>
      </c>
      <c r="C35" s="308">
        <v>15</v>
      </c>
      <c r="D35" s="308">
        <v>12</v>
      </c>
      <c r="E35" s="308">
        <v>3</v>
      </c>
      <c r="F35" s="308">
        <v>9</v>
      </c>
      <c r="G35" s="308">
        <v>14</v>
      </c>
      <c r="H35" s="308">
        <v>11</v>
      </c>
      <c r="I35" s="308">
        <v>11</v>
      </c>
      <c r="J35" s="308">
        <v>15</v>
      </c>
      <c r="K35" s="308">
        <v>9</v>
      </c>
      <c r="L35" s="308">
        <v>11</v>
      </c>
      <c r="M35" s="305">
        <v>12</v>
      </c>
      <c r="N35" s="305">
        <v>9</v>
      </c>
      <c r="O35" s="305">
        <v>9</v>
      </c>
      <c r="P35" s="287" t="s">
        <v>22</v>
      </c>
      <c r="Q35" s="647" t="s">
        <v>18</v>
      </c>
    </row>
    <row r="36" spans="1:19" s="40" customFormat="1" ht="12.75" customHeight="1" x14ac:dyDescent="0.2">
      <c r="A36" s="48"/>
      <c r="B36" s="287" t="s">
        <v>25</v>
      </c>
      <c r="C36" s="315">
        <f>SUM(D36,G36,J36,M36)</f>
        <v>2555</v>
      </c>
      <c r="D36" s="305">
        <v>1051</v>
      </c>
      <c r="E36" s="305">
        <v>900</v>
      </c>
      <c r="F36" s="305">
        <v>151</v>
      </c>
      <c r="G36" s="305">
        <f>SUM(H36:I36)</f>
        <v>712</v>
      </c>
      <c r="H36" s="305">
        <v>98</v>
      </c>
      <c r="I36" s="305">
        <v>614</v>
      </c>
      <c r="J36" s="305">
        <f>SUM(K36:L36)</f>
        <v>594</v>
      </c>
      <c r="K36" s="305">
        <v>28</v>
      </c>
      <c r="L36" s="305">
        <v>566</v>
      </c>
      <c r="M36" s="305">
        <f>SUM(N36:O36)</f>
        <v>198</v>
      </c>
      <c r="N36" s="308">
        <v>41</v>
      </c>
      <c r="O36" s="304">
        <v>157</v>
      </c>
      <c r="P36" s="287" t="s">
        <v>25</v>
      </c>
      <c r="Q36" s="647"/>
    </row>
    <row r="37" spans="1:19" s="40" customFormat="1" ht="6" customHeight="1" x14ac:dyDescent="0.2">
      <c r="A37" s="43"/>
      <c r="B37" s="287"/>
      <c r="C37" s="315"/>
      <c r="D37" s="305"/>
      <c r="E37" s="304"/>
      <c r="F37" s="304"/>
      <c r="G37" s="305"/>
      <c r="H37" s="305"/>
      <c r="I37" s="305"/>
      <c r="J37" s="305"/>
      <c r="K37" s="305"/>
      <c r="L37" s="305"/>
      <c r="M37" s="305"/>
      <c r="N37" s="305"/>
      <c r="O37" s="305"/>
      <c r="P37" s="287"/>
      <c r="Q37" s="650"/>
    </row>
    <row r="38" spans="1:19" s="40" customFormat="1" ht="12.75" customHeight="1" x14ac:dyDescent="0.2">
      <c r="A38" s="46" t="s">
        <v>34</v>
      </c>
      <c r="B38" s="287" t="s">
        <v>22</v>
      </c>
      <c r="C38" s="315">
        <v>246</v>
      </c>
      <c r="D38" s="305">
        <v>204</v>
      </c>
      <c r="E38" s="304">
        <v>54</v>
      </c>
      <c r="F38" s="304">
        <v>164</v>
      </c>
      <c r="G38" s="305">
        <v>225</v>
      </c>
      <c r="H38" s="305">
        <v>193</v>
      </c>
      <c r="I38" s="305">
        <v>190</v>
      </c>
      <c r="J38" s="305">
        <v>207</v>
      </c>
      <c r="K38" s="305">
        <v>115</v>
      </c>
      <c r="L38" s="305">
        <v>176</v>
      </c>
      <c r="M38" s="305">
        <v>152</v>
      </c>
      <c r="N38" s="305">
        <v>94</v>
      </c>
      <c r="O38" s="305">
        <v>121</v>
      </c>
      <c r="P38" s="287" t="s">
        <v>22</v>
      </c>
      <c r="Q38" s="648" t="s">
        <v>34</v>
      </c>
    </row>
    <row r="39" spans="1:19" s="40" customFormat="1" ht="12.75" customHeight="1" x14ac:dyDescent="0.2">
      <c r="A39" s="46"/>
      <c r="B39" s="287" t="s">
        <v>25</v>
      </c>
      <c r="C39" s="315">
        <f>SUM(D39,G39,J39,M39)</f>
        <v>39189</v>
      </c>
      <c r="D39" s="305">
        <v>17072</v>
      </c>
      <c r="E39" s="305">
        <v>14778</v>
      </c>
      <c r="F39" s="305">
        <v>2294</v>
      </c>
      <c r="G39" s="305">
        <f>SUM(H39:I39)</f>
        <v>12377</v>
      </c>
      <c r="H39" s="305">
        <v>4540</v>
      </c>
      <c r="I39" s="305">
        <v>7837</v>
      </c>
      <c r="J39" s="305">
        <f>SUM(K39:L39)</f>
        <v>8227</v>
      </c>
      <c r="K39" s="305">
        <v>1889</v>
      </c>
      <c r="L39" s="305">
        <v>6338</v>
      </c>
      <c r="M39" s="305">
        <f>SUM(N39:O39)</f>
        <v>1513</v>
      </c>
      <c r="N39" s="305">
        <v>204</v>
      </c>
      <c r="O39" s="305">
        <v>1309</v>
      </c>
      <c r="P39" s="287" t="s">
        <v>25</v>
      </c>
      <c r="Q39" s="648"/>
    </row>
    <row r="40" spans="1:19" s="40" customFormat="1" ht="12.75" customHeight="1" x14ac:dyDescent="0.2">
      <c r="A40" s="46" t="s">
        <v>15</v>
      </c>
      <c r="B40" s="287" t="s">
        <v>22</v>
      </c>
      <c r="C40" s="315">
        <v>215</v>
      </c>
      <c r="D40" s="305">
        <v>188</v>
      </c>
      <c r="E40" s="304">
        <v>46</v>
      </c>
      <c r="F40" s="304">
        <v>155</v>
      </c>
      <c r="G40" s="305">
        <v>199</v>
      </c>
      <c r="H40" s="305">
        <v>167</v>
      </c>
      <c r="I40" s="305">
        <v>177</v>
      </c>
      <c r="J40" s="305">
        <v>181</v>
      </c>
      <c r="K40" s="305">
        <v>111</v>
      </c>
      <c r="L40" s="305">
        <v>156</v>
      </c>
      <c r="M40" s="305">
        <v>150</v>
      </c>
      <c r="N40" s="305">
        <v>94</v>
      </c>
      <c r="O40" s="305">
        <v>116</v>
      </c>
      <c r="P40" s="287" t="s">
        <v>22</v>
      </c>
      <c r="Q40" s="648" t="s">
        <v>15</v>
      </c>
    </row>
    <row r="41" spans="1:19" s="40" customFormat="1" ht="12.75" customHeight="1" x14ac:dyDescent="0.2">
      <c r="A41" s="46"/>
      <c r="B41" s="287" t="s">
        <v>25</v>
      </c>
      <c r="C41" s="315">
        <f>SUM(D41,G41,J41,M41)</f>
        <v>37474</v>
      </c>
      <c r="D41" s="305">
        <v>17451</v>
      </c>
      <c r="E41" s="305">
        <v>14393</v>
      </c>
      <c r="F41" s="305">
        <v>3058</v>
      </c>
      <c r="G41" s="305">
        <f>SUM(H41:I41)</f>
        <v>10140</v>
      </c>
      <c r="H41" s="305">
        <v>2389</v>
      </c>
      <c r="I41" s="305">
        <v>7751</v>
      </c>
      <c r="J41" s="305">
        <f>SUM(K41:L41)</f>
        <v>8276</v>
      </c>
      <c r="K41" s="305">
        <v>1275</v>
      </c>
      <c r="L41" s="305">
        <v>7001</v>
      </c>
      <c r="M41" s="305">
        <f>SUM(N41:O41)</f>
        <v>1607</v>
      </c>
      <c r="N41" s="305">
        <v>164</v>
      </c>
      <c r="O41" s="305">
        <v>1443</v>
      </c>
      <c r="P41" s="287" t="s">
        <v>25</v>
      </c>
      <c r="Q41" s="648"/>
    </row>
    <row r="42" spans="1:19" s="40" customFormat="1" ht="12.75" customHeight="1" x14ac:dyDescent="0.2">
      <c r="A42" s="46"/>
      <c r="B42" s="288"/>
      <c r="C42" s="315"/>
      <c r="D42" s="305"/>
      <c r="E42" s="304"/>
      <c r="F42" s="304"/>
      <c r="G42" s="305"/>
      <c r="H42" s="305"/>
      <c r="I42" s="305"/>
      <c r="J42" s="305"/>
      <c r="K42" s="305"/>
      <c r="L42" s="305"/>
      <c r="M42" s="305"/>
      <c r="N42" s="305"/>
      <c r="O42" s="305"/>
      <c r="P42" s="288"/>
      <c r="Q42" s="648"/>
    </row>
    <row r="43" spans="1:19" s="40" customFormat="1" ht="12.75" customHeight="1" x14ac:dyDescent="0.2">
      <c r="A43" s="47" t="s">
        <v>312</v>
      </c>
      <c r="B43" s="289" t="s">
        <v>22</v>
      </c>
      <c r="C43" s="374">
        <v>3427</v>
      </c>
      <c r="D43" s="318">
        <v>3111</v>
      </c>
      <c r="E43" s="318">
        <v>1030</v>
      </c>
      <c r="F43" s="318">
        <v>2273</v>
      </c>
      <c r="G43" s="318">
        <v>3129</v>
      </c>
      <c r="H43" s="318">
        <v>2634</v>
      </c>
      <c r="I43" s="318">
        <v>2800</v>
      </c>
      <c r="J43" s="318">
        <v>2906</v>
      </c>
      <c r="K43" s="318">
        <v>1680</v>
      </c>
      <c r="L43" s="318">
        <v>2554</v>
      </c>
      <c r="M43" s="318">
        <v>2304</v>
      </c>
      <c r="N43" s="318">
        <v>1277</v>
      </c>
      <c r="O43" s="318">
        <v>1866</v>
      </c>
      <c r="P43" s="289" t="s">
        <v>22</v>
      </c>
      <c r="Q43" s="646" t="s">
        <v>312</v>
      </c>
    </row>
    <row r="44" spans="1:19" s="40" customFormat="1" ht="12.75" customHeight="1" x14ac:dyDescent="0.2">
      <c r="A44" s="49"/>
      <c r="B44" s="289" t="s">
        <v>25</v>
      </c>
      <c r="C44" s="318">
        <v>485523</v>
      </c>
      <c r="D44" s="318">
        <v>226436</v>
      </c>
      <c r="E44" s="318">
        <v>188623</v>
      </c>
      <c r="F44" s="318">
        <v>37813</v>
      </c>
      <c r="G44" s="318">
        <v>132885</v>
      </c>
      <c r="H44" s="318">
        <v>31314</v>
      </c>
      <c r="I44" s="318">
        <v>101571</v>
      </c>
      <c r="J44" s="318">
        <v>102553</v>
      </c>
      <c r="K44" s="318">
        <v>14388</v>
      </c>
      <c r="L44" s="318">
        <v>88165</v>
      </c>
      <c r="M44" s="318">
        <v>23649</v>
      </c>
      <c r="N44" s="318">
        <v>2788</v>
      </c>
      <c r="O44" s="318">
        <v>20861</v>
      </c>
      <c r="P44" s="289" t="s">
        <v>25</v>
      </c>
      <c r="Q44" s="49"/>
    </row>
    <row r="45" spans="1:19" s="40" customFormat="1" ht="12.75" customHeight="1" x14ac:dyDescent="0.2">
      <c r="A45" s="52" t="s">
        <v>35</v>
      </c>
      <c r="B45" s="287" t="s">
        <v>22</v>
      </c>
      <c r="C45" s="315">
        <v>3532</v>
      </c>
      <c r="D45" s="305">
        <v>3235</v>
      </c>
      <c r="E45" s="305">
        <v>1165</v>
      </c>
      <c r="F45" s="305">
        <v>2259</v>
      </c>
      <c r="G45" s="305">
        <v>3272</v>
      </c>
      <c r="H45" s="305">
        <v>2776</v>
      </c>
      <c r="I45" s="305">
        <v>2943</v>
      </c>
      <c r="J45" s="305">
        <v>3080</v>
      </c>
      <c r="K45" s="305">
        <v>1824</v>
      </c>
      <c r="L45" s="305">
        <v>2710</v>
      </c>
      <c r="M45" s="305">
        <v>2386</v>
      </c>
      <c r="N45" s="305">
        <v>1193</v>
      </c>
      <c r="O45" s="305">
        <v>2013</v>
      </c>
      <c r="P45" s="287" t="s">
        <v>22</v>
      </c>
      <c r="Q45" s="645" t="s">
        <v>35</v>
      </c>
    </row>
    <row r="46" spans="1:19" s="40" customFormat="1" ht="12.75" customHeight="1" x14ac:dyDescent="0.2">
      <c r="A46" s="49"/>
      <c r="B46" s="287" t="s">
        <v>25</v>
      </c>
      <c r="C46" s="315">
        <v>489044</v>
      </c>
      <c r="D46" s="305">
        <v>224904</v>
      </c>
      <c r="E46" s="305">
        <v>187011</v>
      </c>
      <c r="F46" s="305">
        <v>37893</v>
      </c>
      <c r="G46" s="305">
        <v>133076</v>
      </c>
      <c r="H46" s="305">
        <v>33415</v>
      </c>
      <c r="I46" s="305">
        <v>99661</v>
      </c>
      <c r="J46" s="305">
        <v>103899</v>
      </c>
      <c r="K46" s="305">
        <v>16451</v>
      </c>
      <c r="L46" s="305">
        <v>87448</v>
      </c>
      <c r="M46" s="305">
        <v>27165</v>
      </c>
      <c r="N46" s="305">
        <v>2824</v>
      </c>
      <c r="O46" s="305">
        <v>24341</v>
      </c>
      <c r="P46" s="287" t="s">
        <v>25</v>
      </c>
      <c r="Q46" s="644"/>
    </row>
    <row r="47" spans="1:19" s="40" customFormat="1" ht="12.75" customHeight="1" x14ac:dyDescent="0.2">
      <c r="A47" s="50" t="s">
        <v>43</v>
      </c>
      <c r="B47" s="287" t="s">
        <v>22</v>
      </c>
      <c r="C47" s="315">
        <v>3568</v>
      </c>
      <c r="D47" s="305">
        <v>3213</v>
      </c>
      <c r="E47" s="305">
        <v>1215</v>
      </c>
      <c r="F47" s="305">
        <v>2202</v>
      </c>
      <c r="G47" s="305">
        <v>3255</v>
      </c>
      <c r="H47" s="305" t="s">
        <v>2</v>
      </c>
      <c r="I47" s="305" t="s">
        <v>2</v>
      </c>
      <c r="J47" s="305">
        <v>2920</v>
      </c>
      <c r="K47" s="305">
        <v>1448</v>
      </c>
      <c r="L47" s="305">
        <v>2537</v>
      </c>
      <c r="M47" s="305">
        <v>2054</v>
      </c>
      <c r="N47" s="305">
        <v>1083</v>
      </c>
      <c r="O47" s="305">
        <v>1527</v>
      </c>
      <c r="P47" s="287" t="s">
        <v>22</v>
      </c>
      <c r="Q47" s="645" t="s">
        <v>43</v>
      </c>
    </row>
    <row r="48" spans="1:19" s="40" customFormat="1" ht="12.75" customHeight="1" x14ac:dyDescent="0.2">
      <c r="A48" s="49"/>
      <c r="B48" s="287" t="s">
        <v>25</v>
      </c>
      <c r="C48" s="315">
        <v>479108</v>
      </c>
      <c r="D48" s="305">
        <v>229863</v>
      </c>
      <c r="E48" s="305">
        <v>192774</v>
      </c>
      <c r="F48" s="305">
        <v>37089</v>
      </c>
      <c r="G48" s="305">
        <v>127002</v>
      </c>
      <c r="H48" s="305" t="s">
        <v>2</v>
      </c>
      <c r="I48" s="305" t="s">
        <v>2</v>
      </c>
      <c r="J48" s="305">
        <v>94377</v>
      </c>
      <c r="K48" s="305">
        <v>15082</v>
      </c>
      <c r="L48" s="305">
        <v>79295</v>
      </c>
      <c r="M48" s="305">
        <v>27866</v>
      </c>
      <c r="N48" s="305">
        <v>2312</v>
      </c>
      <c r="O48" s="305">
        <v>25554</v>
      </c>
      <c r="P48" s="287" t="s">
        <v>25</v>
      </c>
      <c r="Q48" s="644"/>
    </row>
    <row r="49" spans="1:18" s="40" customFormat="1" ht="12.75" customHeight="1" x14ac:dyDescent="0.2">
      <c r="A49" s="50" t="s">
        <v>44</v>
      </c>
      <c r="B49" s="287" t="s">
        <v>22</v>
      </c>
      <c r="C49" s="315">
        <v>3688</v>
      </c>
      <c r="D49" s="305">
        <v>3345</v>
      </c>
      <c r="E49" s="305">
        <v>1404</v>
      </c>
      <c r="F49" s="305">
        <v>2155</v>
      </c>
      <c r="G49" s="305">
        <v>3431</v>
      </c>
      <c r="H49" s="305" t="s">
        <v>2</v>
      </c>
      <c r="I49" s="305" t="s">
        <v>2</v>
      </c>
      <c r="J49" s="305">
        <v>3083</v>
      </c>
      <c r="K49" s="305">
        <v>1571</v>
      </c>
      <c r="L49" s="305">
        <v>2679</v>
      </c>
      <c r="M49" s="305">
        <v>2088</v>
      </c>
      <c r="N49" s="305">
        <v>984</v>
      </c>
      <c r="O49" s="305">
        <v>1632</v>
      </c>
      <c r="P49" s="287" t="s">
        <v>22</v>
      </c>
      <c r="Q49" s="645" t="s">
        <v>44</v>
      </c>
    </row>
    <row r="50" spans="1:18" s="40" customFormat="1" ht="12.75" customHeight="1" x14ac:dyDescent="0.2">
      <c r="A50" s="49"/>
      <c r="B50" s="287" t="s">
        <v>25</v>
      </c>
      <c r="C50" s="315">
        <v>517803</v>
      </c>
      <c r="D50" s="305">
        <v>244251</v>
      </c>
      <c r="E50" s="305">
        <v>208313</v>
      </c>
      <c r="F50" s="305">
        <v>35938</v>
      </c>
      <c r="G50" s="305">
        <v>136080</v>
      </c>
      <c r="H50" s="305" t="s">
        <v>2</v>
      </c>
      <c r="I50" s="305" t="s">
        <v>2</v>
      </c>
      <c r="J50" s="305">
        <v>103563</v>
      </c>
      <c r="K50" s="305">
        <v>19161</v>
      </c>
      <c r="L50" s="304">
        <v>84402</v>
      </c>
      <c r="M50" s="305">
        <v>33909</v>
      </c>
      <c r="N50" s="305">
        <v>2569</v>
      </c>
      <c r="O50" s="305">
        <v>31340</v>
      </c>
      <c r="P50" s="287" t="s">
        <v>25</v>
      </c>
      <c r="Q50" s="644"/>
    </row>
    <row r="51" spans="1:18" s="40" customFormat="1" ht="12.75" customHeight="1" x14ac:dyDescent="0.2">
      <c r="A51" s="50" t="s">
        <v>45</v>
      </c>
      <c r="B51" s="287" t="s">
        <v>22</v>
      </c>
      <c r="C51" s="315">
        <v>3899</v>
      </c>
      <c r="D51" s="305">
        <v>3510</v>
      </c>
      <c r="E51" s="305">
        <v>1660</v>
      </c>
      <c r="F51" s="305">
        <v>2077</v>
      </c>
      <c r="G51" s="305">
        <v>3565</v>
      </c>
      <c r="H51" s="305" t="s">
        <v>2</v>
      </c>
      <c r="I51" s="305" t="s">
        <v>2</v>
      </c>
      <c r="J51" s="305">
        <v>3210</v>
      </c>
      <c r="K51" s="305">
        <v>1452</v>
      </c>
      <c r="L51" s="304">
        <v>2771</v>
      </c>
      <c r="M51" s="305">
        <v>2139</v>
      </c>
      <c r="N51" s="305">
        <v>987</v>
      </c>
      <c r="O51" s="305">
        <v>1612</v>
      </c>
      <c r="P51" s="287" t="s">
        <v>22</v>
      </c>
      <c r="Q51" s="645" t="s">
        <v>45</v>
      </c>
    </row>
    <row r="52" spans="1:18" s="40" customFormat="1" ht="12.75" customHeight="1" x14ac:dyDescent="0.2">
      <c r="A52" s="49"/>
      <c r="B52" s="287" t="s">
        <v>25</v>
      </c>
      <c r="C52" s="315">
        <v>576243</v>
      </c>
      <c r="D52" s="305">
        <v>263226</v>
      </c>
      <c r="E52" s="305">
        <v>227211</v>
      </c>
      <c r="F52" s="305">
        <v>36015</v>
      </c>
      <c r="G52" s="305">
        <v>151624</v>
      </c>
      <c r="H52" s="305" t="s">
        <v>2</v>
      </c>
      <c r="I52" s="305" t="s">
        <v>2</v>
      </c>
      <c r="J52" s="305">
        <v>114301</v>
      </c>
      <c r="K52" s="305">
        <v>21827</v>
      </c>
      <c r="L52" s="305">
        <v>92474</v>
      </c>
      <c r="M52" s="305">
        <v>47092</v>
      </c>
      <c r="N52" s="305">
        <v>2912</v>
      </c>
      <c r="O52" s="305">
        <v>44180</v>
      </c>
      <c r="P52" s="287" t="s">
        <v>25</v>
      </c>
      <c r="Q52" s="643"/>
    </row>
    <row r="53" spans="1:18" ht="10.5" customHeight="1" x14ac:dyDescent="0.2">
      <c r="P53" s="17"/>
    </row>
    <row r="54" spans="1:18" ht="10.5" customHeight="1" x14ac:dyDescent="0.2">
      <c r="A54" s="17" t="s">
        <v>8</v>
      </c>
      <c r="P54" s="17"/>
    </row>
    <row r="55" spans="1:18" ht="10.5" customHeight="1" x14ac:dyDescent="0.2">
      <c r="A55" s="17" t="s">
        <v>315</v>
      </c>
      <c r="P55" s="17"/>
    </row>
    <row r="56" spans="1:18" s="40" customFormat="1" ht="12.75" customHeight="1" x14ac:dyDescent="0.2">
      <c r="R56" s="44"/>
    </row>
    <row r="57" spans="1:18" s="40" customFormat="1" ht="12.75" customHeight="1" x14ac:dyDescent="0.2">
      <c r="R57" s="44"/>
    </row>
    <row r="58" spans="1:18" s="40" customFormat="1" ht="12.75" customHeight="1" x14ac:dyDescent="0.2">
      <c r="R58" s="44"/>
    </row>
    <row r="59" spans="1:18" s="40" customFormat="1" ht="12.75" customHeight="1" x14ac:dyDescent="0.2">
      <c r="R59" s="44"/>
    </row>
    <row r="60" spans="1:18" s="40" customFormat="1" ht="12.75" customHeight="1" x14ac:dyDescent="0.2">
      <c r="R60" s="44"/>
    </row>
    <row r="61" spans="1:18" s="40" customFormat="1" ht="12.75" customHeight="1" x14ac:dyDescent="0.2">
      <c r="R61" s="44"/>
    </row>
    <row r="62" spans="1:18" s="40" customFormat="1" ht="12.75" customHeight="1" x14ac:dyDescent="0.2">
      <c r="R62" s="44"/>
    </row>
    <row r="63" spans="1:18" s="40" customFormat="1" ht="12.75" customHeight="1" x14ac:dyDescent="0.2">
      <c r="R63" s="44"/>
    </row>
    <row r="64" spans="1:18" s="40" customFormat="1" ht="12.75" customHeight="1" x14ac:dyDescent="0.2">
      <c r="R64" s="44"/>
    </row>
    <row r="65" spans="18:18" s="40" customFormat="1" ht="12.75" customHeight="1" x14ac:dyDescent="0.2">
      <c r="R65" s="44"/>
    </row>
    <row r="66" spans="18:18" s="40" customFormat="1" ht="12.75" customHeight="1" x14ac:dyDescent="0.2">
      <c r="R66" s="44"/>
    </row>
    <row r="67" spans="18:18" s="40" customFormat="1" ht="12.75" customHeight="1" x14ac:dyDescent="0.2">
      <c r="R67" s="44"/>
    </row>
    <row r="68" spans="18:18" s="40" customFormat="1" ht="12.75" customHeight="1" x14ac:dyDescent="0.2">
      <c r="R68" s="44"/>
    </row>
    <row r="69" spans="18:18" s="40" customFormat="1" ht="12.75" customHeight="1" x14ac:dyDescent="0.2">
      <c r="R69" s="44"/>
    </row>
    <row r="70" spans="18:18" s="40" customFormat="1" ht="12.75" customHeight="1" x14ac:dyDescent="0.2">
      <c r="R70" s="44"/>
    </row>
    <row r="71" spans="18:18" s="40" customFormat="1" ht="12.75" customHeight="1" x14ac:dyDescent="0.2">
      <c r="R71" s="44"/>
    </row>
    <row r="72" spans="18:18" s="40" customFormat="1" ht="12.75" customHeight="1" x14ac:dyDescent="0.2">
      <c r="R72" s="44"/>
    </row>
    <row r="73" spans="18:18" s="40" customFormat="1" ht="12.75" customHeight="1" x14ac:dyDescent="0.2">
      <c r="R73" s="44"/>
    </row>
    <row r="74" spans="18:18" s="40" customFormat="1" ht="12.75" customHeight="1" x14ac:dyDescent="0.2">
      <c r="R74" s="44"/>
    </row>
    <row r="75" spans="18:18" s="40" customFormat="1" ht="12.75" customHeight="1" x14ac:dyDescent="0.2">
      <c r="R75" s="44"/>
    </row>
    <row r="76" spans="18:18" s="40" customFormat="1" ht="12.75" customHeight="1" x14ac:dyDescent="0.2">
      <c r="R76" s="44"/>
    </row>
    <row r="77" spans="18:18" s="40" customFormat="1" ht="12.75" customHeight="1" x14ac:dyDescent="0.2">
      <c r="R77" s="44"/>
    </row>
  </sheetData>
  <sheetProtection password="DD3F"/>
  <mergeCells count="25">
    <mergeCell ref="P5:P9"/>
    <mergeCell ref="Q5:Q9"/>
    <mergeCell ref="N8:N9"/>
    <mergeCell ref="O8:O9"/>
    <mergeCell ref="C5:C9"/>
    <mergeCell ref="E7:F7"/>
    <mergeCell ref="D7:D9"/>
    <mergeCell ref="H8:I8"/>
    <mergeCell ref="L8:L9"/>
    <mergeCell ref="E8:E9"/>
    <mergeCell ref="F8:F9"/>
    <mergeCell ref="G8:G9"/>
    <mergeCell ref="K8:K9"/>
    <mergeCell ref="J7:J9"/>
    <mergeCell ref="A5:A9"/>
    <mergeCell ref="D5:I5"/>
    <mergeCell ref="J5:O5"/>
    <mergeCell ref="G6:I7"/>
    <mergeCell ref="K7:L7"/>
    <mergeCell ref="N7:O7"/>
    <mergeCell ref="M6:O6"/>
    <mergeCell ref="J6:L6"/>
    <mergeCell ref="D6:F6"/>
    <mergeCell ref="M7:M9"/>
    <mergeCell ref="B5:B9"/>
  </mergeCells>
  <phoneticPr fontId="32" type="noConversion"/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colBreaks count="5" manualBreakCount="5">
    <brk id="17" max="1048575" man="1"/>
    <brk id="22" max="1048575" man="1"/>
    <brk id="28" max="1048575" man="1"/>
    <brk id="35" max="1048575" man="1"/>
    <brk id="4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zoomScaleNormal="100" workbookViewId="0"/>
  </sheetViews>
  <sheetFormatPr baseColWidth="10" defaultRowHeight="12.75" customHeight="1" x14ac:dyDescent="0.2"/>
  <cols>
    <col min="1" max="1" width="18.28515625" style="17" customWidth="1"/>
    <col min="2" max="2" width="7.28515625" style="17" customWidth="1"/>
    <col min="3" max="9" width="8.7109375" style="17" customWidth="1"/>
    <col min="10" max="10" width="9.42578125" style="17" customWidth="1"/>
    <col min="11" max="11" width="9" style="17" customWidth="1"/>
    <col min="12" max="12" width="12.140625" style="17" customWidth="1"/>
    <col min="13" max="13" width="9.42578125" style="17" customWidth="1"/>
    <col min="14" max="14" width="9" style="17" customWidth="1"/>
    <col min="15" max="15" width="12.140625" style="17" customWidth="1"/>
    <col min="16" max="16" width="7.28515625" style="40" customWidth="1"/>
    <col min="17" max="17" width="18.42578125" style="17" customWidth="1"/>
    <col min="18" max="18" width="17.7109375" style="51" customWidth="1"/>
    <col min="19" max="19" width="8.5703125" style="17" customWidth="1"/>
    <col min="20" max="20" width="9.5703125" style="17" customWidth="1"/>
    <col min="21" max="21" width="9.85546875" style="17" customWidth="1"/>
    <col min="22" max="22" width="11.140625" style="17" customWidth="1"/>
    <col min="23" max="23" width="17.5703125" style="17" customWidth="1"/>
    <col min="24" max="28" width="11.42578125" style="17"/>
    <col min="29" max="29" width="17.5703125" style="17" customWidth="1"/>
    <col min="30" max="30" width="8" style="17" customWidth="1"/>
    <col min="31" max="31" width="10" style="17" customWidth="1"/>
    <col min="32" max="32" width="10.28515625" style="17" customWidth="1"/>
    <col min="33" max="34" width="10" style="17" customWidth="1"/>
    <col min="35" max="35" width="10.5703125" style="17" customWidth="1"/>
    <col min="36" max="36" width="17.85546875" style="17" customWidth="1"/>
    <col min="37" max="37" width="12.42578125" style="17" customWidth="1"/>
    <col min="38" max="38" width="13.28515625" style="17" customWidth="1"/>
    <col min="39" max="39" width="14.85546875" style="17" customWidth="1"/>
    <col min="40" max="40" width="14.140625" style="17" customWidth="1"/>
    <col min="41" max="41" width="18.42578125" style="17" customWidth="1"/>
    <col min="42" max="42" width="13.42578125" style="17" customWidth="1"/>
    <col min="43" max="43" width="13.5703125" style="17" customWidth="1"/>
    <col min="44" max="44" width="13" style="17" customWidth="1"/>
    <col min="45" max="45" width="15" style="17" customWidth="1"/>
    <col min="46" max="16384" width="11.42578125" style="17"/>
  </cols>
  <sheetData>
    <row r="1" spans="1:18" s="38" customFormat="1" ht="15" customHeight="1" x14ac:dyDescent="0.2">
      <c r="A1" s="38" t="s">
        <v>440</v>
      </c>
      <c r="C1" s="39"/>
      <c r="P1" s="40"/>
      <c r="R1" s="41"/>
    </row>
    <row r="2" spans="1:18" s="38" customFormat="1" ht="15" customHeight="1" x14ac:dyDescent="0.2">
      <c r="A2" s="402" t="s">
        <v>441</v>
      </c>
      <c r="C2" s="39"/>
      <c r="P2" s="40"/>
      <c r="R2" s="41"/>
    </row>
    <row r="3" spans="1:18" s="1" customFormat="1" ht="15" customHeight="1" x14ac:dyDescent="0.2">
      <c r="A3" s="282" t="s">
        <v>439</v>
      </c>
    </row>
    <row r="4" spans="1:18" s="38" customFormat="1" ht="15" customHeight="1" x14ac:dyDescent="0.2">
      <c r="P4" s="40"/>
      <c r="R4" s="41"/>
    </row>
    <row r="5" spans="1:18" ht="12" customHeight="1" x14ac:dyDescent="0.2">
      <c r="A5" s="710" t="s">
        <v>349</v>
      </c>
      <c r="B5" s="695" t="s">
        <v>134</v>
      </c>
      <c r="C5" s="695" t="s">
        <v>135</v>
      </c>
      <c r="D5" s="673" t="s">
        <v>27</v>
      </c>
      <c r="E5" s="685"/>
      <c r="F5" s="685"/>
      <c r="G5" s="685"/>
      <c r="H5" s="685"/>
      <c r="I5" s="685"/>
      <c r="J5" s="686" t="s">
        <v>28</v>
      </c>
      <c r="K5" s="686"/>
      <c r="L5" s="686"/>
      <c r="M5" s="686"/>
      <c r="N5" s="686"/>
      <c r="O5" s="675"/>
      <c r="P5" s="695" t="s">
        <v>134</v>
      </c>
      <c r="Q5" s="697" t="s">
        <v>349</v>
      </c>
    </row>
    <row r="6" spans="1:18" ht="12" customHeight="1" x14ac:dyDescent="0.2">
      <c r="A6" s="709"/>
      <c r="B6" s="696"/>
      <c r="C6" s="694"/>
      <c r="D6" s="669" t="s">
        <v>7</v>
      </c>
      <c r="E6" s="692"/>
      <c r="F6" s="663"/>
      <c r="G6" s="687" t="s">
        <v>36</v>
      </c>
      <c r="H6" s="688"/>
      <c r="I6" s="688"/>
      <c r="J6" s="692" t="s">
        <v>37</v>
      </c>
      <c r="K6" s="692"/>
      <c r="L6" s="663"/>
      <c r="M6" s="677" t="s">
        <v>0</v>
      </c>
      <c r="N6" s="691"/>
      <c r="O6" s="664"/>
      <c r="P6" s="696"/>
      <c r="Q6" s="698"/>
      <c r="R6" s="17"/>
    </row>
    <row r="7" spans="1:18" ht="12" customHeight="1" x14ac:dyDescent="0.2">
      <c r="A7" s="709"/>
      <c r="B7" s="696"/>
      <c r="C7" s="694"/>
      <c r="D7" s="705" t="s">
        <v>38</v>
      </c>
      <c r="E7" s="707" t="s">
        <v>39</v>
      </c>
      <c r="F7" s="708"/>
      <c r="G7" s="689"/>
      <c r="H7" s="690"/>
      <c r="I7" s="690"/>
      <c r="J7" s="704" t="s">
        <v>38</v>
      </c>
      <c r="K7" s="669" t="s">
        <v>39</v>
      </c>
      <c r="L7" s="663"/>
      <c r="M7" s="693" t="s">
        <v>38</v>
      </c>
      <c r="N7" s="669" t="s">
        <v>39</v>
      </c>
      <c r="O7" s="663"/>
      <c r="P7" s="696"/>
      <c r="Q7" s="698"/>
      <c r="R7" s="17"/>
    </row>
    <row r="8" spans="1:18" ht="12" customHeight="1" x14ac:dyDescent="0.2">
      <c r="A8" s="709"/>
      <c r="B8" s="696"/>
      <c r="C8" s="694"/>
      <c r="D8" s="706"/>
      <c r="E8" s="693" t="s">
        <v>314</v>
      </c>
      <c r="F8" s="699" t="s">
        <v>313</v>
      </c>
      <c r="G8" s="693" t="s">
        <v>38</v>
      </c>
      <c r="H8" s="669" t="s">
        <v>39</v>
      </c>
      <c r="I8" s="692"/>
      <c r="J8" s="709"/>
      <c r="K8" s="693" t="s">
        <v>40</v>
      </c>
      <c r="L8" s="699" t="s">
        <v>41</v>
      </c>
      <c r="M8" s="694"/>
      <c r="N8" s="699" t="s">
        <v>40</v>
      </c>
      <c r="O8" s="699" t="s">
        <v>41</v>
      </c>
      <c r="P8" s="696"/>
      <c r="Q8" s="698"/>
      <c r="R8" s="17"/>
    </row>
    <row r="9" spans="1:18" ht="12" customHeight="1" x14ac:dyDescent="0.2">
      <c r="A9" s="711"/>
      <c r="B9" s="696"/>
      <c r="C9" s="694"/>
      <c r="D9" s="706"/>
      <c r="E9" s="694"/>
      <c r="F9" s="696"/>
      <c r="G9" s="694"/>
      <c r="H9" s="502" t="s">
        <v>40</v>
      </c>
      <c r="I9" s="503" t="s">
        <v>42</v>
      </c>
      <c r="J9" s="709"/>
      <c r="K9" s="694"/>
      <c r="L9" s="696"/>
      <c r="M9" s="694"/>
      <c r="N9" s="696"/>
      <c r="O9" s="696"/>
      <c r="P9" s="696"/>
      <c r="Q9" s="698"/>
      <c r="R9" s="17"/>
    </row>
    <row r="10" spans="1:18" s="40" customFormat="1" ht="12.75" customHeight="1" x14ac:dyDescent="0.2">
      <c r="A10" s="57"/>
      <c r="B10" s="286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86"/>
      <c r="Q10" s="642"/>
    </row>
    <row r="11" spans="1:18" s="40" customFormat="1" ht="12.75" customHeight="1" x14ac:dyDescent="0.2">
      <c r="A11" s="43" t="s">
        <v>16</v>
      </c>
      <c r="B11" s="287" t="s">
        <v>22</v>
      </c>
      <c r="C11" s="308">
        <v>2</v>
      </c>
      <c r="D11" s="308">
        <v>2</v>
      </c>
      <c r="E11" s="308" t="s">
        <v>89</v>
      </c>
      <c r="F11" s="308">
        <v>2</v>
      </c>
      <c r="G11" s="308">
        <v>1</v>
      </c>
      <c r="H11" s="308">
        <v>1</v>
      </c>
      <c r="I11" s="308" t="s">
        <v>89</v>
      </c>
      <c r="J11" s="308">
        <v>2</v>
      </c>
      <c r="K11" s="308">
        <v>1</v>
      </c>
      <c r="L11" s="308">
        <v>2</v>
      </c>
      <c r="M11" s="308">
        <v>1</v>
      </c>
      <c r="N11" s="308">
        <v>1</v>
      </c>
      <c r="O11" s="305">
        <v>1</v>
      </c>
      <c r="P11" s="287" t="s">
        <v>22</v>
      </c>
      <c r="Q11" s="650" t="s">
        <v>16</v>
      </c>
    </row>
    <row r="12" spans="1:18" s="40" customFormat="1" ht="12.75" customHeight="1" x14ac:dyDescent="0.2">
      <c r="A12" s="43"/>
      <c r="B12" s="287" t="s">
        <v>25</v>
      </c>
      <c r="C12" s="304" t="s">
        <v>2</v>
      </c>
      <c r="D12" s="304" t="s">
        <v>2</v>
      </c>
      <c r="E12" s="304" t="s">
        <v>89</v>
      </c>
      <c r="F12" s="304" t="s">
        <v>2</v>
      </c>
      <c r="G12" s="304" t="s">
        <v>2</v>
      </c>
      <c r="H12" s="304" t="s">
        <v>2</v>
      </c>
      <c r="I12" s="304" t="s">
        <v>89</v>
      </c>
      <c r="J12" s="304" t="s">
        <v>2</v>
      </c>
      <c r="K12" s="304" t="s">
        <v>2</v>
      </c>
      <c r="L12" s="304" t="s">
        <v>2</v>
      </c>
      <c r="M12" s="304" t="s">
        <v>2</v>
      </c>
      <c r="N12" s="304" t="s">
        <v>2</v>
      </c>
      <c r="O12" s="304" t="s">
        <v>2</v>
      </c>
      <c r="P12" s="287" t="s">
        <v>25</v>
      </c>
      <c r="Q12" s="650"/>
    </row>
    <row r="13" spans="1:18" s="40" customFormat="1" ht="6" customHeight="1" x14ac:dyDescent="0.2">
      <c r="A13" s="43"/>
      <c r="B13" s="287"/>
      <c r="C13" s="39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287"/>
      <c r="Q13" s="650"/>
    </row>
    <row r="14" spans="1:18" s="40" customFormat="1" ht="12.75" customHeight="1" x14ac:dyDescent="0.2">
      <c r="A14" s="43" t="s">
        <v>12</v>
      </c>
      <c r="B14" s="287" t="s">
        <v>22</v>
      </c>
      <c r="C14" s="379">
        <v>32</v>
      </c>
      <c r="D14" s="304">
        <v>32</v>
      </c>
      <c r="E14" s="304">
        <v>6</v>
      </c>
      <c r="F14" s="304">
        <v>26</v>
      </c>
      <c r="G14" s="304">
        <v>32</v>
      </c>
      <c r="H14" s="304">
        <v>28</v>
      </c>
      <c r="I14" s="304">
        <v>31</v>
      </c>
      <c r="J14" s="304">
        <v>28</v>
      </c>
      <c r="K14" s="304">
        <v>16</v>
      </c>
      <c r="L14" s="304">
        <v>27</v>
      </c>
      <c r="M14" s="304">
        <v>26</v>
      </c>
      <c r="N14" s="304">
        <v>20</v>
      </c>
      <c r="O14" s="304">
        <v>23</v>
      </c>
      <c r="P14" s="287" t="s">
        <v>22</v>
      </c>
      <c r="Q14" s="650" t="s">
        <v>12</v>
      </c>
    </row>
    <row r="15" spans="1:18" s="40" customFormat="1" ht="12.75" customHeight="1" x14ac:dyDescent="0.2">
      <c r="A15" s="43"/>
      <c r="B15" s="287" t="s">
        <v>25</v>
      </c>
      <c r="C15" s="379">
        <v>1763</v>
      </c>
      <c r="D15" s="304">
        <v>843</v>
      </c>
      <c r="E15" s="304">
        <v>339</v>
      </c>
      <c r="F15" s="304">
        <v>504</v>
      </c>
      <c r="G15" s="304">
        <v>500</v>
      </c>
      <c r="H15" s="304">
        <v>181</v>
      </c>
      <c r="I15" s="304">
        <v>319</v>
      </c>
      <c r="J15" s="304">
        <v>286</v>
      </c>
      <c r="K15" s="304">
        <v>45</v>
      </c>
      <c r="L15" s="304">
        <v>241</v>
      </c>
      <c r="M15" s="304">
        <v>134</v>
      </c>
      <c r="N15" s="304">
        <v>36</v>
      </c>
      <c r="O15" s="304">
        <v>98</v>
      </c>
      <c r="P15" s="287" t="s">
        <v>25</v>
      </c>
      <c r="Q15" s="650"/>
    </row>
    <row r="16" spans="1:18" s="40" customFormat="1" ht="12.75" customHeight="1" x14ac:dyDescent="0.2">
      <c r="A16" s="43" t="s">
        <v>13</v>
      </c>
      <c r="B16" s="287" t="s">
        <v>22</v>
      </c>
      <c r="C16" s="379">
        <v>46</v>
      </c>
      <c r="D16" s="304">
        <v>45</v>
      </c>
      <c r="E16" s="304">
        <v>10</v>
      </c>
      <c r="F16" s="304">
        <v>36</v>
      </c>
      <c r="G16" s="304">
        <v>44</v>
      </c>
      <c r="H16" s="304">
        <v>39</v>
      </c>
      <c r="I16" s="304">
        <v>42</v>
      </c>
      <c r="J16" s="304">
        <v>39</v>
      </c>
      <c r="K16" s="304">
        <v>27</v>
      </c>
      <c r="L16" s="304">
        <v>36</v>
      </c>
      <c r="M16" s="304">
        <v>37</v>
      </c>
      <c r="N16" s="304">
        <v>28</v>
      </c>
      <c r="O16" s="304">
        <v>26</v>
      </c>
      <c r="P16" s="287" t="s">
        <v>22</v>
      </c>
      <c r="Q16" s="650" t="s">
        <v>13</v>
      </c>
    </row>
    <row r="17" spans="1:19" s="40" customFormat="1" ht="12.75" customHeight="1" x14ac:dyDescent="0.2">
      <c r="A17" s="43"/>
      <c r="B17" s="287" t="s">
        <v>25</v>
      </c>
      <c r="C17" s="379">
        <v>3510</v>
      </c>
      <c r="D17" s="304">
        <v>1524</v>
      </c>
      <c r="E17" s="304">
        <v>469</v>
      </c>
      <c r="F17" s="304">
        <v>1055</v>
      </c>
      <c r="G17" s="304">
        <v>1068</v>
      </c>
      <c r="H17" s="304">
        <v>439</v>
      </c>
      <c r="I17" s="304">
        <v>629</v>
      </c>
      <c r="J17" s="304">
        <v>608</v>
      </c>
      <c r="K17" s="304">
        <v>144</v>
      </c>
      <c r="L17" s="304">
        <v>464</v>
      </c>
      <c r="M17" s="304">
        <v>310</v>
      </c>
      <c r="N17" s="304">
        <v>88</v>
      </c>
      <c r="O17" s="304">
        <v>222</v>
      </c>
      <c r="P17" s="287" t="s">
        <v>25</v>
      </c>
      <c r="Q17" s="650"/>
    </row>
    <row r="18" spans="1:19" s="40" customFormat="1" ht="12.75" customHeight="1" x14ac:dyDescent="0.2">
      <c r="A18" s="43" t="s">
        <v>4</v>
      </c>
      <c r="B18" s="287" t="s">
        <v>22</v>
      </c>
      <c r="C18" s="379">
        <v>39</v>
      </c>
      <c r="D18" s="304">
        <v>37</v>
      </c>
      <c r="E18" s="304">
        <v>9</v>
      </c>
      <c r="F18" s="304">
        <v>32</v>
      </c>
      <c r="G18" s="304">
        <v>37</v>
      </c>
      <c r="H18" s="304">
        <v>33</v>
      </c>
      <c r="I18" s="304">
        <v>36</v>
      </c>
      <c r="J18" s="304">
        <v>37</v>
      </c>
      <c r="K18" s="304">
        <v>27</v>
      </c>
      <c r="L18" s="304">
        <v>34</v>
      </c>
      <c r="M18" s="304">
        <v>27</v>
      </c>
      <c r="N18" s="304">
        <v>23</v>
      </c>
      <c r="O18" s="304">
        <v>25</v>
      </c>
      <c r="P18" s="287" t="s">
        <v>22</v>
      </c>
      <c r="Q18" s="650" t="s">
        <v>4</v>
      </c>
    </row>
    <row r="19" spans="1:19" s="40" customFormat="1" ht="12.75" customHeight="1" x14ac:dyDescent="0.2">
      <c r="A19" s="43"/>
      <c r="B19" s="287" t="s">
        <v>25</v>
      </c>
      <c r="C19" s="379">
        <v>6700</v>
      </c>
      <c r="D19" s="304">
        <v>3149</v>
      </c>
      <c r="E19" s="304">
        <v>2011</v>
      </c>
      <c r="F19" s="304">
        <v>1138</v>
      </c>
      <c r="G19" s="304">
        <v>1892</v>
      </c>
      <c r="H19" s="304">
        <v>411</v>
      </c>
      <c r="I19" s="304">
        <v>1481</v>
      </c>
      <c r="J19" s="304">
        <v>1346</v>
      </c>
      <c r="K19" s="304">
        <v>176</v>
      </c>
      <c r="L19" s="304">
        <v>1170</v>
      </c>
      <c r="M19" s="304">
        <v>313</v>
      </c>
      <c r="N19" s="304">
        <v>56</v>
      </c>
      <c r="O19" s="304">
        <v>257</v>
      </c>
      <c r="P19" s="287" t="s">
        <v>25</v>
      </c>
      <c r="Q19" s="650"/>
    </row>
    <row r="20" spans="1:19" s="40" customFormat="1" ht="12.75" customHeight="1" x14ac:dyDescent="0.2">
      <c r="A20" s="43" t="s">
        <v>32</v>
      </c>
      <c r="B20" s="287" t="s">
        <v>22</v>
      </c>
      <c r="C20" s="379">
        <v>9</v>
      </c>
      <c r="D20" s="304">
        <v>9</v>
      </c>
      <c r="E20" s="304">
        <v>2</v>
      </c>
      <c r="F20" s="304">
        <v>7</v>
      </c>
      <c r="G20" s="304">
        <v>9</v>
      </c>
      <c r="H20" s="304">
        <v>9</v>
      </c>
      <c r="I20" s="304">
        <v>8</v>
      </c>
      <c r="J20" s="304">
        <v>8</v>
      </c>
      <c r="K20" s="304">
        <v>7</v>
      </c>
      <c r="L20" s="304">
        <v>7</v>
      </c>
      <c r="M20" s="304">
        <v>9</v>
      </c>
      <c r="N20" s="308">
        <v>4</v>
      </c>
      <c r="O20" s="304">
        <v>6</v>
      </c>
      <c r="P20" s="287" t="s">
        <v>22</v>
      </c>
      <c r="Q20" s="650" t="s">
        <v>32</v>
      </c>
    </row>
    <row r="21" spans="1:19" s="40" customFormat="1" ht="12.75" customHeight="1" x14ac:dyDescent="0.2">
      <c r="A21" s="43"/>
      <c r="B21" s="287" t="s">
        <v>25</v>
      </c>
      <c r="C21" s="379">
        <v>447</v>
      </c>
      <c r="D21" s="304">
        <v>207</v>
      </c>
      <c r="E21" s="304" t="s">
        <v>2</v>
      </c>
      <c r="F21" s="304" t="s">
        <v>2</v>
      </c>
      <c r="G21" s="304">
        <v>143</v>
      </c>
      <c r="H21" s="304">
        <v>51</v>
      </c>
      <c r="I21" s="304">
        <v>92</v>
      </c>
      <c r="J21" s="304">
        <v>69</v>
      </c>
      <c r="K21" s="304">
        <v>25</v>
      </c>
      <c r="L21" s="304">
        <v>44</v>
      </c>
      <c r="M21" s="304">
        <v>28</v>
      </c>
      <c r="N21" s="308">
        <v>7</v>
      </c>
      <c r="O21" s="304">
        <v>21</v>
      </c>
      <c r="P21" s="287" t="s">
        <v>25</v>
      </c>
      <c r="Q21" s="649"/>
    </row>
    <row r="22" spans="1:19" s="40" customFormat="1" ht="12.75" customHeight="1" x14ac:dyDescent="0.2">
      <c r="A22" s="43"/>
      <c r="B22" s="287"/>
      <c r="C22" s="379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287"/>
      <c r="Q22" s="650"/>
    </row>
    <row r="23" spans="1:19" s="40" customFormat="1" ht="12.75" customHeight="1" x14ac:dyDescent="0.2">
      <c r="A23" s="46" t="s">
        <v>17</v>
      </c>
      <c r="B23" s="287" t="s">
        <v>22</v>
      </c>
      <c r="C23" s="308">
        <v>5</v>
      </c>
      <c r="D23" s="308">
        <v>5</v>
      </c>
      <c r="E23" s="308">
        <v>1</v>
      </c>
      <c r="F23" s="308">
        <v>4</v>
      </c>
      <c r="G23" s="308">
        <v>5</v>
      </c>
      <c r="H23" s="308">
        <v>5</v>
      </c>
      <c r="I23" s="308">
        <v>5</v>
      </c>
      <c r="J23" s="308">
        <v>5</v>
      </c>
      <c r="K23" s="308">
        <v>4</v>
      </c>
      <c r="L23" s="308">
        <v>4</v>
      </c>
      <c r="M23" s="308">
        <v>3</v>
      </c>
      <c r="N23" s="304">
        <v>3</v>
      </c>
      <c r="O23" s="308">
        <v>2</v>
      </c>
      <c r="P23" s="287" t="s">
        <v>22</v>
      </c>
      <c r="Q23" s="648" t="s">
        <v>17</v>
      </c>
    </row>
    <row r="24" spans="1:19" s="40" customFormat="1" ht="12.75" customHeight="1" x14ac:dyDescent="0.2">
      <c r="A24" s="46"/>
      <c r="B24" s="287" t="s">
        <v>25</v>
      </c>
      <c r="C24" s="379">
        <v>254</v>
      </c>
      <c r="D24" s="304">
        <v>94</v>
      </c>
      <c r="E24" s="304" t="s">
        <v>2</v>
      </c>
      <c r="F24" s="304" t="s">
        <v>2</v>
      </c>
      <c r="G24" s="304">
        <v>67</v>
      </c>
      <c r="H24" s="304">
        <v>29</v>
      </c>
      <c r="I24" s="304" t="s">
        <v>2</v>
      </c>
      <c r="J24" s="304">
        <v>65</v>
      </c>
      <c r="K24" s="304">
        <v>25</v>
      </c>
      <c r="L24" s="304">
        <v>40</v>
      </c>
      <c r="M24" s="304">
        <v>28</v>
      </c>
      <c r="N24" s="304" t="s">
        <v>2</v>
      </c>
      <c r="O24" s="304" t="s">
        <v>2</v>
      </c>
      <c r="P24" s="287" t="s">
        <v>25</v>
      </c>
      <c r="Q24" s="648"/>
    </row>
    <row r="25" spans="1:19" s="40" customFormat="1" ht="6" customHeight="1" x14ac:dyDescent="0.2">
      <c r="A25" s="43"/>
      <c r="B25" s="287"/>
      <c r="C25" s="379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287"/>
      <c r="Q25" s="650"/>
    </row>
    <row r="26" spans="1:19" s="40" customFormat="1" ht="12.75" customHeight="1" x14ac:dyDescent="0.2">
      <c r="A26" s="46" t="s">
        <v>5</v>
      </c>
      <c r="B26" s="287" t="s">
        <v>22</v>
      </c>
      <c r="C26" s="379">
        <v>14</v>
      </c>
      <c r="D26" s="304">
        <v>13</v>
      </c>
      <c r="E26" s="304">
        <v>2</v>
      </c>
      <c r="F26" s="304">
        <v>11</v>
      </c>
      <c r="G26" s="304">
        <v>14</v>
      </c>
      <c r="H26" s="304">
        <v>14</v>
      </c>
      <c r="I26" s="304">
        <v>10</v>
      </c>
      <c r="J26" s="304">
        <v>12</v>
      </c>
      <c r="K26" s="304">
        <v>10</v>
      </c>
      <c r="L26" s="304">
        <v>11</v>
      </c>
      <c r="M26" s="304">
        <v>10</v>
      </c>
      <c r="N26" s="304">
        <v>9</v>
      </c>
      <c r="O26" s="304">
        <v>8</v>
      </c>
      <c r="P26" s="287" t="s">
        <v>22</v>
      </c>
      <c r="Q26" s="648" t="s">
        <v>5</v>
      </c>
    </row>
    <row r="27" spans="1:19" s="40" customFormat="1" ht="12.75" customHeight="1" x14ac:dyDescent="0.2">
      <c r="A27" s="46"/>
      <c r="B27" s="287" t="s">
        <v>25</v>
      </c>
      <c r="C27" s="379">
        <v>1213</v>
      </c>
      <c r="D27" s="304">
        <v>497</v>
      </c>
      <c r="E27" s="304" t="s">
        <v>2</v>
      </c>
      <c r="F27" s="304" t="s">
        <v>2</v>
      </c>
      <c r="G27" s="304">
        <v>388</v>
      </c>
      <c r="H27" s="304">
        <v>193</v>
      </c>
      <c r="I27" s="304">
        <v>195</v>
      </c>
      <c r="J27" s="304">
        <v>249</v>
      </c>
      <c r="K27" s="304">
        <v>128</v>
      </c>
      <c r="L27" s="304">
        <v>121</v>
      </c>
      <c r="M27" s="304">
        <v>79</v>
      </c>
      <c r="N27" s="304">
        <v>26</v>
      </c>
      <c r="O27" s="304">
        <v>53</v>
      </c>
      <c r="P27" s="287" t="s">
        <v>25</v>
      </c>
      <c r="Q27" s="648"/>
    </row>
    <row r="28" spans="1:19" s="40" customFormat="1" ht="12.75" customHeight="1" x14ac:dyDescent="0.2">
      <c r="A28" s="46" t="s">
        <v>14</v>
      </c>
      <c r="B28" s="287" t="s">
        <v>22</v>
      </c>
      <c r="C28" s="379">
        <v>17</v>
      </c>
      <c r="D28" s="304">
        <v>16</v>
      </c>
      <c r="E28" s="304">
        <v>1</v>
      </c>
      <c r="F28" s="304">
        <v>16</v>
      </c>
      <c r="G28" s="304">
        <v>16</v>
      </c>
      <c r="H28" s="304">
        <v>12</v>
      </c>
      <c r="I28" s="304">
        <v>16</v>
      </c>
      <c r="J28" s="304">
        <v>15</v>
      </c>
      <c r="K28" s="304">
        <v>10</v>
      </c>
      <c r="L28" s="304">
        <v>13</v>
      </c>
      <c r="M28" s="304">
        <v>15</v>
      </c>
      <c r="N28" s="304">
        <v>11</v>
      </c>
      <c r="O28" s="304">
        <v>11</v>
      </c>
      <c r="P28" s="287" t="s">
        <v>22</v>
      </c>
      <c r="Q28" s="648" t="s">
        <v>14</v>
      </c>
    </row>
    <row r="29" spans="1:19" s="40" customFormat="1" ht="12.75" customHeight="1" x14ac:dyDescent="0.2">
      <c r="A29" s="46"/>
      <c r="B29" s="287" t="s">
        <v>25</v>
      </c>
      <c r="C29" s="379">
        <v>972</v>
      </c>
      <c r="D29" s="304">
        <v>374</v>
      </c>
      <c r="E29" s="304" t="s">
        <v>2</v>
      </c>
      <c r="F29" s="304" t="s">
        <v>2</v>
      </c>
      <c r="G29" s="304">
        <v>291</v>
      </c>
      <c r="H29" s="304">
        <v>132</v>
      </c>
      <c r="I29" s="304">
        <v>159</v>
      </c>
      <c r="J29" s="304">
        <v>239</v>
      </c>
      <c r="K29" s="304">
        <v>86</v>
      </c>
      <c r="L29" s="304">
        <v>153</v>
      </c>
      <c r="M29" s="304">
        <v>68</v>
      </c>
      <c r="N29" s="304">
        <v>29</v>
      </c>
      <c r="O29" s="304">
        <v>39</v>
      </c>
      <c r="P29" s="287" t="s">
        <v>25</v>
      </c>
      <c r="Q29" s="648"/>
    </row>
    <row r="30" spans="1:19" s="56" customFormat="1" ht="12.75" customHeight="1" x14ac:dyDescent="0.2">
      <c r="A30" s="46" t="s">
        <v>33</v>
      </c>
      <c r="B30" s="287" t="s">
        <v>22</v>
      </c>
      <c r="C30" s="379">
        <v>12</v>
      </c>
      <c r="D30" s="304">
        <v>11</v>
      </c>
      <c r="E30" s="304">
        <v>2</v>
      </c>
      <c r="F30" s="304">
        <v>9</v>
      </c>
      <c r="G30" s="304">
        <v>11</v>
      </c>
      <c r="H30" s="304">
        <v>10</v>
      </c>
      <c r="I30" s="304">
        <v>9</v>
      </c>
      <c r="J30" s="304">
        <v>11</v>
      </c>
      <c r="K30" s="304">
        <v>5</v>
      </c>
      <c r="L30" s="304">
        <v>11</v>
      </c>
      <c r="M30" s="304">
        <v>10</v>
      </c>
      <c r="N30" s="304">
        <v>10</v>
      </c>
      <c r="O30" s="304">
        <v>8</v>
      </c>
      <c r="P30" s="287" t="s">
        <v>22</v>
      </c>
      <c r="Q30" s="648" t="s">
        <v>33</v>
      </c>
      <c r="R30" s="40"/>
      <c r="S30" s="40"/>
    </row>
    <row r="31" spans="1:19" s="56" customFormat="1" ht="12.75" customHeight="1" x14ac:dyDescent="0.2">
      <c r="A31" s="46"/>
      <c r="B31" s="287" t="s">
        <v>25</v>
      </c>
      <c r="C31" s="379">
        <v>932</v>
      </c>
      <c r="D31" s="304">
        <v>446</v>
      </c>
      <c r="E31" s="304" t="s">
        <v>2</v>
      </c>
      <c r="F31" s="304" t="s">
        <v>2</v>
      </c>
      <c r="G31" s="304">
        <v>240</v>
      </c>
      <c r="H31" s="304">
        <v>55</v>
      </c>
      <c r="I31" s="304">
        <v>185</v>
      </c>
      <c r="J31" s="304">
        <v>160</v>
      </c>
      <c r="K31" s="304">
        <v>17</v>
      </c>
      <c r="L31" s="304">
        <v>143</v>
      </c>
      <c r="M31" s="304">
        <v>86</v>
      </c>
      <c r="N31" s="304">
        <v>22</v>
      </c>
      <c r="O31" s="304">
        <v>64</v>
      </c>
      <c r="P31" s="287" t="s">
        <v>25</v>
      </c>
      <c r="Q31" s="648"/>
      <c r="R31" s="40"/>
      <c r="S31" s="40"/>
    </row>
    <row r="32" spans="1:19" s="56" customFormat="1" ht="12.75" customHeight="1" x14ac:dyDescent="0.2">
      <c r="A32" s="46" t="s">
        <v>20</v>
      </c>
      <c r="B32" s="287" t="s">
        <v>22</v>
      </c>
      <c r="C32" s="379">
        <v>51</v>
      </c>
      <c r="D32" s="304">
        <v>51</v>
      </c>
      <c r="E32" s="304">
        <v>4</v>
      </c>
      <c r="F32" s="304">
        <v>48</v>
      </c>
      <c r="G32" s="304">
        <v>50</v>
      </c>
      <c r="H32" s="304">
        <v>43</v>
      </c>
      <c r="I32" s="304">
        <v>48</v>
      </c>
      <c r="J32" s="304">
        <v>45</v>
      </c>
      <c r="K32" s="304">
        <v>30</v>
      </c>
      <c r="L32" s="304">
        <v>39</v>
      </c>
      <c r="M32" s="304">
        <v>43</v>
      </c>
      <c r="N32" s="304">
        <v>36</v>
      </c>
      <c r="O32" s="304">
        <v>35</v>
      </c>
      <c r="P32" s="287" t="s">
        <v>22</v>
      </c>
      <c r="Q32" s="648" t="s">
        <v>20</v>
      </c>
      <c r="R32" s="40"/>
      <c r="S32" s="40"/>
    </row>
    <row r="33" spans="1:19" s="56" customFormat="1" ht="12.75" customHeight="1" x14ac:dyDescent="0.2">
      <c r="A33" s="46" t="s">
        <v>19</v>
      </c>
      <c r="B33" s="287" t="s">
        <v>25</v>
      </c>
      <c r="C33" s="379">
        <v>2360</v>
      </c>
      <c r="D33" s="304">
        <v>1008</v>
      </c>
      <c r="E33" s="304">
        <v>115</v>
      </c>
      <c r="F33" s="304">
        <v>893</v>
      </c>
      <c r="G33" s="304">
        <v>659</v>
      </c>
      <c r="H33" s="304">
        <v>272</v>
      </c>
      <c r="I33" s="304">
        <v>387</v>
      </c>
      <c r="J33" s="304">
        <v>415</v>
      </c>
      <c r="K33" s="304">
        <v>150</v>
      </c>
      <c r="L33" s="304">
        <v>265</v>
      </c>
      <c r="M33" s="304">
        <v>278</v>
      </c>
      <c r="N33" s="304">
        <v>118</v>
      </c>
      <c r="O33" s="304">
        <v>160</v>
      </c>
      <c r="P33" s="287" t="s">
        <v>25</v>
      </c>
      <c r="Q33" s="648" t="s">
        <v>19</v>
      </c>
      <c r="R33" s="40"/>
      <c r="S33" s="40"/>
    </row>
    <row r="34" spans="1:19" s="40" customFormat="1" ht="12.75" customHeight="1" x14ac:dyDescent="0.2">
      <c r="A34" s="43"/>
      <c r="B34" s="287"/>
      <c r="C34" s="379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287"/>
      <c r="Q34" s="650"/>
    </row>
    <row r="35" spans="1:19" s="40" customFormat="1" ht="12.75" customHeight="1" x14ac:dyDescent="0.2">
      <c r="A35" s="48" t="s">
        <v>18</v>
      </c>
      <c r="B35" s="287" t="s">
        <v>22</v>
      </c>
      <c r="C35" s="308">
        <v>3</v>
      </c>
      <c r="D35" s="308">
        <v>3</v>
      </c>
      <c r="E35" s="308" t="s">
        <v>89</v>
      </c>
      <c r="F35" s="308">
        <v>3</v>
      </c>
      <c r="G35" s="308">
        <v>2</v>
      </c>
      <c r="H35" s="308">
        <v>2</v>
      </c>
      <c r="I35" s="308">
        <v>2</v>
      </c>
      <c r="J35" s="308">
        <v>3</v>
      </c>
      <c r="K35" s="308">
        <v>3</v>
      </c>
      <c r="L35" s="308">
        <v>1</v>
      </c>
      <c r="M35" s="304">
        <v>2</v>
      </c>
      <c r="N35" s="304">
        <v>2</v>
      </c>
      <c r="O35" s="304">
        <v>1</v>
      </c>
      <c r="P35" s="287" t="s">
        <v>22</v>
      </c>
      <c r="Q35" s="647" t="s">
        <v>18</v>
      </c>
    </row>
    <row r="36" spans="1:19" s="40" customFormat="1" ht="12.75" customHeight="1" x14ac:dyDescent="0.2">
      <c r="A36" s="48"/>
      <c r="B36" s="287" t="s">
        <v>25</v>
      </c>
      <c r="C36" s="304" t="s">
        <v>2</v>
      </c>
      <c r="D36" s="304" t="s">
        <v>2</v>
      </c>
      <c r="E36" s="304" t="s">
        <v>89</v>
      </c>
      <c r="F36" s="304" t="s">
        <v>2</v>
      </c>
      <c r="G36" s="304" t="s">
        <v>2</v>
      </c>
      <c r="H36" s="304" t="s">
        <v>2</v>
      </c>
      <c r="I36" s="304" t="s">
        <v>2</v>
      </c>
      <c r="J36" s="304" t="s">
        <v>2</v>
      </c>
      <c r="K36" s="304" t="s">
        <v>2</v>
      </c>
      <c r="L36" s="304" t="s">
        <v>2</v>
      </c>
      <c r="M36" s="304" t="s">
        <v>2</v>
      </c>
      <c r="N36" s="304" t="s">
        <v>2</v>
      </c>
      <c r="O36" s="304" t="s">
        <v>2</v>
      </c>
      <c r="P36" s="287" t="s">
        <v>25</v>
      </c>
      <c r="Q36" s="647"/>
    </row>
    <row r="37" spans="1:19" s="40" customFormat="1" ht="6" customHeight="1" x14ac:dyDescent="0.2">
      <c r="A37" s="43"/>
      <c r="B37" s="287"/>
      <c r="C37" s="379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287"/>
      <c r="Q37" s="650"/>
    </row>
    <row r="38" spans="1:19" s="40" customFormat="1" ht="12.75" customHeight="1" x14ac:dyDescent="0.2">
      <c r="A38" s="46" t="s">
        <v>34</v>
      </c>
      <c r="B38" s="287" t="s">
        <v>22</v>
      </c>
      <c r="C38" s="379">
        <v>8</v>
      </c>
      <c r="D38" s="304">
        <v>8</v>
      </c>
      <c r="E38" s="304" t="s">
        <v>89</v>
      </c>
      <c r="F38" s="304">
        <v>8</v>
      </c>
      <c r="G38" s="304">
        <v>6</v>
      </c>
      <c r="H38" s="304">
        <v>5</v>
      </c>
      <c r="I38" s="304">
        <v>5</v>
      </c>
      <c r="J38" s="304">
        <v>6</v>
      </c>
      <c r="K38" s="304">
        <v>4</v>
      </c>
      <c r="L38" s="304">
        <v>6</v>
      </c>
      <c r="M38" s="304">
        <v>5</v>
      </c>
      <c r="N38" s="304">
        <v>4</v>
      </c>
      <c r="O38" s="304">
        <v>4</v>
      </c>
      <c r="P38" s="287" t="s">
        <v>22</v>
      </c>
      <c r="Q38" s="648" t="s">
        <v>34</v>
      </c>
    </row>
    <row r="39" spans="1:19" s="40" customFormat="1" ht="12.75" customHeight="1" x14ac:dyDescent="0.2">
      <c r="A39" s="46"/>
      <c r="B39" s="287" t="s">
        <v>25</v>
      </c>
      <c r="C39" s="379">
        <v>304</v>
      </c>
      <c r="D39" s="304">
        <v>148</v>
      </c>
      <c r="E39" s="304" t="s">
        <v>89</v>
      </c>
      <c r="F39" s="304">
        <v>148</v>
      </c>
      <c r="G39" s="304">
        <v>86</v>
      </c>
      <c r="H39" s="304">
        <v>37</v>
      </c>
      <c r="I39" s="304">
        <v>49</v>
      </c>
      <c r="J39" s="304">
        <v>38</v>
      </c>
      <c r="K39" s="304">
        <v>6</v>
      </c>
      <c r="L39" s="304">
        <v>32</v>
      </c>
      <c r="M39" s="304">
        <v>32</v>
      </c>
      <c r="N39" s="304">
        <v>7</v>
      </c>
      <c r="O39" s="304">
        <v>25</v>
      </c>
      <c r="P39" s="287" t="s">
        <v>25</v>
      </c>
      <c r="Q39" s="648"/>
    </row>
    <row r="40" spans="1:19" s="40" customFormat="1" ht="12.75" customHeight="1" x14ac:dyDescent="0.2">
      <c r="A40" s="46" t="s">
        <v>15</v>
      </c>
      <c r="B40" s="287" t="s">
        <v>22</v>
      </c>
      <c r="C40" s="379">
        <v>21</v>
      </c>
      <c r="D40" s="304">
        <v>20</v>
      </c>
      <c r="E40" s="304">
        <v>1</v>
      </c>
      <c r="F40" s="304">
        <v>19</v>
      </c>
      <c r="G40" s="304">
        <v>19</v>
      </c>
      <c r="H40" s="304">
        <v>15</v>
      </c>
      <c r="I40" s="304">
        <v>18</v>
      </c>
      <c r="J40" s="304">
        <v>18</v>
      </c>
      <c r="K40" s="304">
        <v>14</v>
      </c>
      <c r="L40" s="304">
        <v>14</v>
      </c>
      <c r="M40" s="304">
        <v>15</v>
      </c>
      <c r="N40" s="304">
        <v>10</v>
      </c>
      <c r="O40" s="304">
        <v>10</v>
      </c>
      <c r="P40" s="287" t="s">
        <v>22</v>
      </c>
      <c r="Q40" s="648" t="s">
        <v>15</v>
      </c>
    </row>
    <row r="41" spans="1:19" s="40" customFormat="1" ht="12.75" customHeight="1" x14ac:dyDescent="0.2">
      <c r="A41" s="46"/>
      <c r="B41" s="287" t="s">
        <v>25</v>
      </c>
      <c r="C41" s="379">
        <v>613</v>
      </c>
      <c r="D41" s="304">
        <v>264</v>
      </c>
      <c r="E41" s="304" t="s">
        <v>2</v>
      </c>
      <c r="F41" s="304" t="s">
        <v>2</v>
      </c>
      <c r="G41" s="304">
        <v>177</v>
      </c>
      <c r="H41" s="304">
        <v>79</v>
      </c>
      <c r="I41" s="304">
        <v>98</v>
      </c>
      <c r="J41" s="304">
        <v>124</v>
      </c>
      <c r="K41" s="304">
        <v>58</v>
      </c>
      <c r="L41" s="304">
        <v>66</v>
      </c>
      <c r="M41" s="304">
        <v>48</v>
      </c>
      <c r="N41" s="304">
        <v>19</v>
      </c>
      <c r="O41" s="304">
        <v>29</v>
      </c>
      <c r="P41" s="287" t="s">
        <v>25</v>
      </c>
      <c r="Q41" s="648"/>
    </row>
    <row r="42" spans="1:19" s="40" customFormat="1" ht="12.75" customHeight="1" x14ac:dyDescent="0.2">
      <c r="A42" s="46"/>
      <c r="B42" s="288"/>
      <c r="C42" s="315"/>
      <c r="D42" s="305"/>
      <c r="E42" s="304"/>
      <c r="F42" s="304"/>
      <c r="G42" s="305"/>
      <c r="H42" s="305"/>
      <c r="I42" s="305"/>
      <c r="J42" s="305"/>
      <c r="K42" s="305"/>
      <c r="L42" s="305"/>
      <c r="M42" s="305"/>
      <c r="N42" s="305"/>
      <c r="O42" s="305"/>
      <c r="P42" s="288"/>
      <c r="Q42" s="648"/>
    </row>
    <row r="43" spans="1:19" s="40" customFormat="1" ht="12.75" customHeight="1" x14ac:dyDescent="0.2">
      <c r="A43" s="47" t="s">
        <v>352</v>
      </c>
      <c r="B43" s="289" t="s">
        <v>22</v>
      </c>
      <c r="C43" s="318">
        <v>259</v>
      </c>
      <c r="D43" s="318">
        <v>252</v>
      </c>
      <c r="E43" s="318">
        <v>38</v>
      </c>
      <c r="F43" s="318">
        <v>221</v>
      </c>
      <c r="G43" s="318">
        <v>246</v>
      </c>
      <c r="H43" s="318">
        <v>216</v>
      </c>
      <c r="I43" s="318">
        <v>230</v>
      </c>
      <c r="J43" s="318">
        <v>229</v>
      </c>
      <c r="K43" s="318">
        <v>158</v>
      </c>
      <c r="L43" s="318">
        <v>205</v>
      </c>
      <c r="M43" s="318">
        <v>203</v>
      </c>
      <c r="N43" s="318">
        <v>161</v>
      </c>
      <c r="O43" s="318">
        <v>160</v>
      </c>
      <c r="P43" s="289" t="s">
        <v>22</v>
      </c>
      <c r="Q43" s="646" t="s">
        <v>352</v>
      </c>
    </row>
    <row r="44" spans="1:19" s="40" customFormat="1" ht="12.75" customHeight="1" x14ac:dyDescent="0.2">
      <c r="A44" s="49"/>
      <c r="B44" s="289" t="s">
        <v>25</v>
      </c>
      <c r="C44" s="318">
        <v>19162</v>
      </c>
      <c r="D44" s="318">
        <v>8595</v>
      </c>
      <c r="E44" s="318">
        <v>3312</v>
      </c>
      <c r="F44" s="318">
        <v>5283</v>
      </c>
      <c r="G44" s="318">
        <v>5525</v>
      </c>
      <c r="H44" s="318">
        <v>1886</v>
      </c>
      <c r="I44" s="318">
        <v>3639</v>
      </c>
      <c r="J44" s="318">
        <v>3616</v>
      </c>
      <c r="K44" s="318">
        <v>872</v>
      </c>
      <c r="L44" s="318">
        <v>2744</v>
      </c>
      <c r="M44" s="318">
        <v>1426</v>
      </c>
      <c r="N44" s="318">
        <v>432</v>
      </c>
      <c r="O44" s="318">
        <v>994</v>
      </c>
      <c r="P44" s="289" t="s">
        <v>25</v>
      </c>
      <c r="Q44" s="644"/>
    </row>
    <row r="45" spans="1:19" ht="10.5" customHeight="1" x14ac:dyDescent="0.2">
      <c r="P45" s="17"/>
    </row>
    <row r="46" spans="1:19" ht="10.5" customHeight="1" x14ac:dyDescent="0.2">
      <c r="A46" s="17" t="s">
        <v>8</v>
      </c>
      <c r="P46" s="17"/>
    </row>
    <row r="47" spans="1:19" ht="10.5" customHeight="1" x14ac:dyDescent="0.2">
      <c r="A47" s="17" t="s">
        <v>315</v>
      </c>
      <c r="P47" s="17"/>
    </row>
    <row r="48" spans="1:19" s="40" customFormat="1" ht="12.75" customHeight="1" x14ac:dyDescent="0.2">
      <c r="R48" s="44"/>
    </row>
    <row r="49" spans="18:18" s="40" customFormat="1" ht="12.75" customHeight="1" x14ac:dyDescent="0.2">
      <c r="R49" s="44"/>
    </row>
    <row r="50" spans="18:18" s="40" customFormat="1" ht="12.75" customHeight="1" x14ac:dyDescent="0.2">
      <c r="R50" s="44"/>
    </row>
    <row r="51" spans="18:18" s="40" customFormat="1" ht="12.75" customHeight="1" x14ac:dyDescent="0.2">
      <c r="R51" s="44"/>
    </row>
    <row r="52" spans="18:18" s="40" customFormat="1" ht="12.75" customHeight="1" x14ac:dyDescent="0.2">
      <c r="R52" s="44"/>
    </row>
    <row r="53" spans="18:18" s="40" customFormat="1" ht="12.75" customHeight="1" x14ac:dyDescent="0.2">
      <c r="R53" s="44"/>
    </row>
    <row r="54" spans="18:18" s="40" customFormat="1" ht="12.75" customHeight="1" x14ac:dyDescent="0.2">
      <c r="R54" s="44"/>
    </row>
    <row r="55" spans="18:18" s="40" customFormat="1" ht="12.75" customHeight="1" x14ac:dyDescent="0.2">
      <c r="R55" s="44"/>
    </row>
    <row r="56" spans="18:18" s="40" customFormat="1" ht="12.75" customHeight="1" x14ac:dyDescent="0.2">
      <c r="R56" s="44"/>
    </row>
    <row r="57" spans="18:18" s="40" customFormat="1" ht="12.75" customHeight="1" x14ac:dyDescent="0.2">
      <c r="R57" s="44"/>
    </row>
    <row r="58" spans="18:18" s="40" customFormat="1" ht="12.75" customHeight="1" x14ac:dyDescent="0.2">
      <c r="R58" s="44"/>
    </row>
    <row r="59" spans="18:18" s="40" customFormat="1" ht="12.75" customHeight="1" x14ac:dyDescent="0.2">
      <c r="R59" s="44"/>
    </row>
    <row r="60" spans="18:18" s="40" customFormat="1" ht="12.75" customHeight="1" x14ac:dyDescent="0.2">
      <c r="R60" s="44"/>
    </row>
    <row r="61" spans="18:18" s="40" customFormat="1" ht="12.75" customHeight="1" x14ac:dyDescent="0.2">
      <c r="R61" s="44"/>
    </row>
    <row r="62" spans="18:18" s="40" customFormat="1" ht="12.75" customHeight="1" x14ac:dyDescent="0.2">
      <c r="R62" s="44"/>
    </row>
    <row r="63" spans="18:18" s="40" customFormat="1" ht="12.75" customHeight="1" x14ac:dyDescent="0.2">
      <c r="R63" s="44"/>
    </row>
    <row r="64" spans="18:18" s="40" customFormat="1" ht="12.75" customHeight="1" x14ac:dyDescent="0.2">
      <c r="R64" s="44"/>
    </row>
    <row r="65" spans="18:18" s="40" customFormat="1" ht="12.75" customHeight="1" x14ac:dyDescent="0.2">
      <c r="R65" s="44"/>
    </row>
    <row r="66" spans="18:18" s="40" customFormat="1" ht="12.75" customHeight="1" x14ac:dyDescent="0.2">
      <c r="R66" s="44"/>
    </row>
    <row r="67" spans="18:18" s="40" customFormat="1" ht="12.75" customHeight="1" x14ac:dyDescent="0.2">
      <c r="R67" s="44"/>
    </row>
    <row r="68" spans="18:18" s="40" customFormat="1" ht="12.75" customHeight="1" x14ac:dyDescent="0.2">
      <c r="R68" s="44"/>
    </row>
    <row r="69" spans="18:18" s="40" customFormat="1" ht="12.75" customHeight="1" x14ac:dyDescent="0.2">
      <c r="R69" s="44"/>
    </row>
  </sheetData>
  <sheetProtection password="DD3F"/>
  <mergeCells count="25">
    <mergeCell ref="A5:A9"/>
    <mergeCell ref="B5:B9"/>
    <mergeCell ref="C5:C9"/>
    <mergeCell ref="D5:I5"/>
    <mergeCell ref="J5:O5"/>
    <mergeCell ref="N7:O7"/>
    <mergeCell ref="E8:E9"/>
    <mergeCell ref="N8:N9"/>
    <mergeCell ref="O8:O9"/>
    <mergeCell ref="F8:F9"/>
    <mergeCell ref="G8:G9"/>
    <mergeCell ref="Q5:Q9"/>
    <mergeCell ref="D6:F6"/>
    <mergeCell ref="G6:I7"/>
    <mergeCell ref="J6:L6"/>
    <mergeCell ref="M6:O6"/>
    <mergeCell ref="D7:D9"/>
    <mergeCell ref="E7:F7"/>
    <mergeCell ref="J7:J9"/>
    <mergeCell ref="K7:L7"/>
    <mergeCell ref="M7:M9"/>
    <mergeCell ref="P5:P9"/>
    <mergeCell ref="H8:I8"/>
    <mergeCell ref="K8:K9"/>
    <mergeCell ref="L8:L9"/>
  </mergeCells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colBreaks count="5" manualBreakCount="5">
    <brk id="17" max="1048575" man="1"/>
    <brk id="22" max="1048575" man="1"/>
    <brk id="28" max="1048575" man="1"/>
    <brk id="35" max="1048575" man="1"/>
    <brk id="4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R54"/>
  <sheetViews>
    <sheetView showGridLines="0" zoomScaleNormal="100" workbookViewId="0"/>
  </sheetViews>
  <sheetFormatPr baseColWidth="10" defaultRowHeight="12.75" customHeight="1" x14ac:dyDescent="0.2"/>
  <cols>
    <col min="1" max="1" width="17.7109375" style="17" customWidth="1"/>
    <col min="2" max="2" width="7.28515625" style="17" customWidth="1"/>
    <col min="3" max="6" width="15.42578125" style="17" customWidth="1"/>
    <col min="7" max="7" width="9.85546875" style="17" customWidth="1"/>
    <col min="8" max="8" width="11.140625" style="17" customWidth="1"/>
    <col min="9" max="9" width="17.5703125" style="17" customWidth="1"/>
    <col min="10" max="14" width="11.42578125" style="17"/>
    <col min="15" max="15" width="17.5703125" style="17" customWidth="1"/>
    <col min="16" max="16" width="8" style="17" customWidth="1"/>
    <col min="17" max="17" width="10" style="17" customWidth="1"/>
    <col min="18" max="18" width="10.28515625" style="17" customWidth="1"/>
    <col min="19" max="20" width="10" style="17" customWidth="1"/>
    <col min="21" max="21" width="10.5703125" style="17" customWidth="1"/>
    <col min="22" max="22" width="17.85546875" style="17" customWidth="1"/>
    <col min="23" max="23" width="12.42578125" style="17" customWidth="1"/>
    <col min="24" max="24" width="13.28515625" style="17" customWidth="1"/>
    <col min="25" max="25" width="14.85546875" style="17" customWidth="1"/>
    <col min="26" max="26" width="14.140625" style="17" customWidth="1"/>
    <col min="27" max="27" width="18.42578125" style="17" customWidth="1"/>
    <col min="28" max="28" width="13.42578125" style="17" customWidth="1"/>
    <col min="29" max="29" width="13.5703125" style="17" customWidth="1"/>
    <col min="30" max="30" width="13" style="17" customWidth="1"/>
    <col min="31" max="31" width="15" style="17" customWidth="1"/>
    <col min="32" max="16384" width="11.42578125" style="17"/>
  </cols>
  <sheetData>
    <row r="1" spans="1:18" s="38" customFormat="1" ht="15" customHeight="1" x14ac:dyDescent="0.2">
      <c r="A1" s="37" t="s">
        <v>449</v>
      </c>
      <c r="C1" s="39"/>
    </row>
    <row r="2" spans="1:18" s="38" customFormat="1" ht="15" customHeight="1" x14ac:dyDescent="0.2">
      <c r="A2" s="42" t="s">
        <v>448</v>
      </c>
      <c r="C2" s="39"/>
    </row>
    <row r="3" spans="1:18" s="38" customFormat="1" ht="15" customHeight="1" x14ac:dyDescent="0.2">
      <c r="A3" s="282" t="s">
        <v>535</v>
      </c>
      <c r="C3" s="39"/>
      <c r="P3" s="40"/>
      <c r="R3" s="41"/>
    </row>
    <row r="4" spans="1:18" s="38" customFormat="1" ht="15" customHeight="1" x14ac:dyDescent="0.2"/>
    <row r="5" spans="1:18" s="38" customFormat="1" ht="12" customHeight="1" x14ac:dyDescent="0.2">
      <c r="A5" s="662" t="s">
        <v>303</v>
      </c>
      <c r="B5" s="670" t="s">
        <v>134</v>
      </c>
      <c r="C5" s="670" t="s">
        <v>135</v>
      </c>
      <c r="D5" s="671" t="s">
        <v>23</v>
      </c>
      <c r="E5" s="671"/>
      <c r="F5" s="714"/>
    </row>
    <row r="6" spans="1:18" ht="12" customHeight="1" x14ac:dyDescent="0.2">
      <c r="A6" s="663"/>
      <c r="B6" s="665"/>
      <c r="C6" s="665"/>
      <c r="D6" s="715" t="s">
        <v>1</v>
      </c>
      <c r="E6" s="666" t="s">
        <v>46</v>
      </c>
      <c r="F6" s="669" t="s">
        <v>316</v>
      </c>
      <c r="G6" s="38"/>
      <c r="H6" s="38"/>
    </row>
    <row r="7" spans="1:18" ht="12" customHeight="1" x14ac:dyDescent="0.2">
      <c r="A7" s="663"/>
      <c r="B7" s="665"/>
      <c r="C7" s="665"/>
      <c r="D7" s="715"/>
      <c r="E7" s="666"/>
      <c r="F7" s="669"/>
      <c r="G7" s="38"/>
      <c r="H7" s="38"/>
    </row>
    <row r="8" spans="1:18" ht="12" customHeight="1" x14ac:dyDescent="0.2">
      <c r="A8" s="712"/>
      <c r="B8" s="713"/>
      <c r="C8" s="713"/>
      <c r="D8" s="716"/>
      <c r="E8" s="717"/>
      <c r="F8" s="718"/>
      <c r="G8" s="38"/>
      <c r="H8" s="38"/>
    </row>
    <row r="9" spans="1:18" ht="12.75" customHeight="1" x14ac:dyDescent="0.2">
      <c r="A9" s="22"/>
      <c r="B9" s="281"/>
      <c r="C9" s="319"/>
      <c r="D9" s="320"/>
      <c r="E9" s="321"/>
      <c r="F9" s="322"/>
      <c r="G9" s="38"/>
      <c r="H9" s="38"/>
    </row>
    <row r="10" spans="1:18" s="40" customFormat="1" ht="12.75" customHeight="1" x14ac:dyDescent="0.2">
      <c r="A10" s="43" t="s">
        <v>16</v>
      </c>
      <c r="B10" s="287" t="s">
        <v>22</v>
      </c>
      <c r="C10" s="304">
        <v>10</v>
      </c>
      <c r="D10" s="305" t="s">
        <v>89</v>
      </c>
      <c r="E10" s="305" t="s">
        <v>89</v>
      </c>
      <c r="F10" s="304">
        <v>10</v>
      </c>
    </row>
    <row r="11" spans="1:18" s="40" customFormat="1" ht="12.75" customHeight="1" x14ac:dyDescent="0.2">
      <c r="A11" s="43"/>
      <c r="B11" s="287" t="s">
        <v>25</v>
      </c>
      <c r="C11" s="304" t="s">
        <v>2</v>
      </c>
      <c r="D11" s="304" t="s">
        <v>89</v>
      </c>
      <c r="E11" s="304" t="s">
        <v>89</v>
      </c>
      <c r="F11" s="304" t="s">
        <v>2</v>
      </c>
    </row>
    <row r="12" spans="1:18" s="40" customFormat="1" ht="6" customHeight="1" x14ac:dyDescent="0.2">
      <c r="A12" s="43"/>
      <c r="B12" s="287"/>
      <c r="C12" s="379"/>
      <c r="D12" s="379"/>
      <c r="E12" s="379"/>
      <c r="F12" s="379"/>
    </row>
    <row r="13" spans="1:18" s="40" customFormat="1" ht="12.75" customHeight="1" x14ac:dyDescent="0.2">
      <c r="A13" s="43" t="s">
        <v>12</v>
      </c>
      <c r="B13" s="287" t="s">
        <v>22</v>
      </c>
      <c r="C13" s="379">
        <v>93</v>
      </c>
      <c r="D13" s="304">
        <v>11</v>
      </c>
      <c r="E13" s="304">
        <v>13</v>
      </c>
      <c r="F13" s="379">
        <v>90</v>
      </c>
    </row>
    <row r="14" spans="1:18" s="40" customFormat="1" ht="12.75" customHeight="1" x14ac:dyDescent="0.2">
      <c r="A14" s="43"/>
      <c r="B14" s="287" t="s">
        <v>25</v>
      </c>
      <c r="C14" s="304">
        <v>13933</v>
      </c>
      <c r="D14" s="304">
        <v>6318</v>
      </c>
      <c r="E14" s="304">
        <v>433</v>
      </c>
      <c r="F14" s="379">
        <v>7182</v>
      </c>
    </row>
    <row r="15" spans="1:18" s="40" customFormat="1" ht="12.75" customHeight="1" x14ac:dyDescent="0.2">
      <c r="A15" s="43" t="s">
        <v>13</v>
      </c>
      <c r="B15" s="287" t="s">
        <v>22</v>
      </c>
      <c r="C15" s="379">
        <v>143</v>
      </c>
      <c r="D15" s="304">
        <v>36</v>
      </c>
      <c r="E15" s="304">
        <v>31</v>
      </c>
      <c r="F15" s="379">
        <v>132</v>
      </c>
    </row>
    <row r="16" spans="1:18" s="40" customFormat="1" ht="12.75" customHeight="1" x14ac:dyDescent="0.2">
      <c r="A16" s="43"/>
      <c r="B16" s="287" t="s">
        <v>25</v>
      </c>
      <c r="C16" s="304">
        <v>126371</v>
      </c>
      <c r="D16" s="379">
        <v>69455</v>
      </c>
      <c r="E16" s="379">
        <v>13024</v>
      </c>
      <c r="F16" s="379">
        <v>43892</v>
      </c>
    </row>
    <row r="17" spans="1:6" s="40" customFormat="1" ht="12.75" customHeight="1" x14ac:dyDescent="0.2">
      <c r="A17" s="43" t="s">
        <v>4</v>
      </c>
      <c r="B17" s="287" t="s">
        <v>22</v>
      </c>
      <c r="C17" s="304">
        <v>68</v>
      </c>
      <c r="D17" s="379">
        <v>13</v>
      </c>
      <c r="E17" s="379">
        <v>12</v>
      </c>
      <c r="F17" s="304">
        <v>63</v>
      </c>
    </row>
    <row r="18" spans="1:6" s="40" customFormat="1" ht="12.75" customHeight="1" x14ac:dyDescent="0.2">
      <c r="A18" s="43"/>
      <c r="B18" s="287" t="s">
        <v>25</v>
      </c>
      <c r="C18" s="304">
        <v>54675</v>
      </c>
      <c r="D18" s="379">
        <v>33953</v>
      </c>
      <c r="E18" s="379">
        <v>8211</v>
      </c>
      <c r="F18" s="379">
        <v>12511</v>
      </c>
    </row>
    <row r="19" spans="1:6" s="40" customFormat="1" ht="12.75" customHeight="1" x14ac:dyDescent="0.2">
      <c r="A19" s="43" t="s">
        <v>32</v>
      </c>
      <c r="B19" s="287" t="s">
        <v>22</v>
      </c>
      <c r="C19" s="379">
        <v>91</v>
      </c>
      <c r="D19" s="304">
        <v>16</v>
      </c>
      <c r="E19" s="304">
        <v>18</v>
      </c>
      <c r="F19" s="379">
        <v>84</v>
      </c>
    </row>
    <row r="20" spans="1:6" s="40" customFormat="1" ht="12.75" customHeight="1" x14ac:dyDescent="0.2">
      <c r="A20" s="43"/>
      <c r="B20" s="287" t="s">
        <v>25</v>
      </c>
      <c r="C20" s="304">
        <v>28502</v>
      </c>
      <c r="D20" s="379">
        <v>18260</v>
      </c>
      <c r="E20" s="379">
        <v>4338</v>
      </c>
      <c r="F20" s="379">
        <v>5904</v>
      </c>
    </row>
    <row r="21" spans="1:6" s="40" customFormat="1" ht="12.75" customHeight="1" x14ac:dyDescent="0.2">
      <c r="A21" s="49"/>
      <c r="B21" s="287"/>
      <c r="C21" s="379"/>
      <c r="D21" s="379"/>
      <c r="E21" s="379"/>
      <c r="F21" s="379"/>
    </row>
    <row r="22" spans="1:6" s="40" customFormat="1" ht="12.75" customHeight="1" x14ac:dyDescent="0.2">
      <c r="A22" s="46" t="s">
        <v>17</v>
      </c>
      <c r="B22" s="287" t="s">
        <v>22</v>
      </c>
      <c r="C22" s="304">
        <v>10</v>
      </c>
      <c r="D22" s="379">
        <v>3</v>
      </c>
      <c r="E22" s="304" t="s">
        <v>89</v>
      </c>
      <c r="F22" s="304">
        <v>9</v>
      </c>
    </row>
    <row r="23" spans="1:6" s="40" customFormat="1" ht="12.75" customHeight="1" x14ac:dyDescent="0.2">
      <c r="A23" s="46"/>
      <c r="B23" s="287" t="s">
        <v>25</v>
      </c>
      <c r="C23" s="304" t="s">
        <v>2</v>
      </c>
      <c r="D23" s="304" t="s">
        <v>2</v>
      </c>
      <c r="E23" s="304" t="s">
        <v>89</v>
      </c>
      <c r="F23" s="379">
        <v>581</v>
      </c>
    </row>
    <row r="24" spans="1:6" s="40" customFormat="1" ht="6" customHeight="1" x14ac:dyDescent="0.2">
      <c r="A24" s="46"/>
      <c r="B24" s="287"/>
      <c r="C24" s="379"/>
      <c r="D24" s="379"/>
      <c r="E24" s="379"/>
      <c r="F24" s="379"/>
    </row>
    <row r="25" spans="1:6" s="40" customFormat="1" ht="12.75" customHeight="1" x14ac:dyDescent="0.2">
      <c r="A25" s="46" t="s">
        <v>5</v>
      </c>
      <c r="B25" s="287" t="s">
        <v>22</v>
      </c>
      <c r="C25" s="379">
        <v>75</v>
      </c>
      <c r="D25" s="379">
        <v>23</v>
      </c>
      <c r="E25" s="379">
        <v>26</v>
      </c>
      <c r="F25" s="379">
        <v>70</v>
      </c>
    </row>
    <row r="26" spans="1:6" s="40" customFormat="1" ht="12.75" customHeight="1" x14ac:dyDescent="0.2">
      <c r="A26" s="46"/>
      <c r="B26" s="287" t="s">
        <v>25</v>
      </c>
      <c r="C26" s="304">
        <v>83942</v>
      </c>
      <c r="D26" s="379">
        <v>38098</v>
      </c>
      <c r="E26" s="379">
        <v>8614</v>
      </c>
      <c r="F26" s="379">
        <v>37230</v>
      </c>
    </row>
    <row r="27" spans="1:6" s="40" customFormat="1" ht="12.75" customHeight="1" x14ac:dyDescent="0.2">
      <c r="A27" s="46" t="s">
        <v>14</v>
      </c>
      <c r="B27" s="287" t="s">
        <v>22</v>
      </c>
      <c r="C27" s="379">
        <v>47</v>
      </c>
      <c r="D27" s="379">
        <v>11</v>
      </c>
      <c r="E27" s="379">
        <v>10</v>
      </c>
      <c r="F27" s="379">
        <v>43</v>
      </c>
    </row>
    <row r="28" spans="1:6" s="40" customFormat="1" ht="12.75" customHeight="1" x14ac:dyDescent="0.2">
      <c r="A28" s="46"/>
      <c r="B28" s="287" t="s">
        <v>25</v>
      </c>
      <c r="C28" s="304">
        <v>35410</v>
      </c>
      <c r="D28" s="379">
        <v>14595</v>
      </c>
      <c r="E28" s="379">
        <v>4189</v>
      </c>
      <c r="F28" s="379">
        <v>16626</v>
      </c>
    </row>
    <row r="29" spans="1:6" s="40" customFormat="1" ht="12.75" customHeight="1" x14ac:dyDescent="0.2">
      <c r="A29" s="46" t="s">
        <v>33</v>
      </c>
      <c r="B29" s="287" t="s">
        <v>22</v>
      </c>
      <c r="C29" s="379">
        <v>80</v>
      </c>
      <c r="D29" s="379">
        <v>20</v>
      </c>
      <c r="E29" s="304">
        <v>22</v>
      </c>
      <c r="F29" s="379">
        <v>76</v>
      </c>
    </row>
    <row r="30" spans="1:6" s="40" customFormat="1" ht="12.75" customHeight="1" x14ac:dyDescent="0.2">
      <c r="A30" s="46"/>
      <c r="B30" s="287" t="s">
        <v>25</v>
      </c>
      <c r="C30" s="304">
        <v>120048</v>
      </c>
      <c r="D30" s="379">
        <v>39082</v>
      </c>
      <c r="E30" s="379">
        <v>8806</v>
      </c>
      <c r="F30" s="379">
        <v>72160</v>
      </c>
    </row>
    <row r="31" spans="1:6" s="40" customFormat="1" ht="12.75" customHeight="1" x14ac:dyDescent="0.2">
      <c r="A31" s="46" t="s">
        <v>20</v>
      </c>
      <c r="B31" s="287" t="s">
        <v>22</v>
      </c>
      <c r="C31" s="379">
        <v>77</v>
      </c>
      <c r="D31" s="304">
        <v>19</v>
      </c>
      <c r="E31" s="304">
        <v>15</v>
      </c>
      <c r="F31" s="379">
        <v>69</v>
      </c>
    </row>
    <row r="32" spans="1:6" s="40" customFormat="1" ht="12.75" customHeight="1" x14ac:dyDescent="0.2">
      <c r="A32" s="46" t="s">
        <v>19</v>
      </c>
      <c r="B32" s="287" t="s">
        <v>25</v>
      </c>
      <c r="C32" s="304">
        <v>4669</v>
      </c>
      <c r="D32" s="304" t="s">
        <v>2</v>
      </c>
      <c r="E32" s="304" t="s">
        <v>2</v>
      </c>
      <c r="F32" s="379">
        <v>4226</v>
      </c>
    </row>
    <row r="33" spans="1:6" s="40" customFormat="1" ht="12.75" customHeight="1" x14ac:dyDescent="0.2">
      <c r="A33" s="47"/>
      <c r="B33" s="287"/>
      <c r="C33" s="379"/>
      <c r="D33" s="379"/>
      <c r="E33" s="379"/>
      <c r="F33" s="379"/>
    </row>
    <row r="34" spans="1:6" s="40" customFormat="1" ht="12.75" customHeight="1" x14ac:dyDescent="0.2">
      <c r="A34" s="48" t="s">
        <v>18</v>
      </c>
      <c r="B34" s="287" t="s">
        <v>22</v>
      </c>
      <c r="C34" s="304">
        <v>6</v>
      </c>
      <c r="D34" s="304">
        <v>1</v>
      </c>
      <c r="E34" s="304">
        <v>1</v>
      </c>
      <c r="F34" s="304">
        <v>6</v>
      </c>
    </row>
    <row r="35" spans="1:6" s="40" customFormat="1" ht="12.75" customHeight="1" x14ac:dyDescent="0.2">
      <c r="A35" s="48"/>
      <c r="B35" s="287" t="s">
        <v>25</v>
      </c>
      <c r="C35" s="304">
        <v>95</v>
      </c>
      <c r="D35" s="304" t="s">
        <v>2</v>
      </c>
      <c r="E35" s="304" t="s">
        <v>2</v>
      </c>
      <c r="F35" s="304" t="s">
        <v>2</v>
      </c>
    </row>
    <row r="36" spans="1:6" s="40" customFormat="1" ht="6" customHeight="1" x14ac:dyDescent="0.2">
      <c r="A36" s="48"/>
      <c r="B36" s="287"/>
      <c r="C36" s="315"/>
      <c r="D36" s="315"/>
      <c r="E36" s="315"/>
      <c r="F36" s="315"/>
    </row>
    <row r="37" spans="1:6" s="40" customFormat="1" ht="12.75" customHeight="1" x14ac:dyDescent="0.2">
      <c r="A37" s="46" t="s">
        <v>34</v>
      </c>
      <c r="B37" s="287" t="s">
        <v>22</v>
      </c>
      <c r="C37" s="315">
        <v>99</v>
      </c>
      <c r="D37" s="304">
        <v>24</v>
      </c>
      <c r="E37" s="304">
        <v>21</v>
      </c>
      <c r="F37" s="315">
        <v>87</v>
      </c>
    </row>
    <row r="38" spans="1:6" s="40" customFormat="1" ht="12.75" customHeight="1" x14ac:dyDescent="0.2">
      <c r="A38" s="46"/>
      <c r="B38" s="287" t="s">
        <v>25</v>
      </c>
      <c r="C38" s="304">
        <v>55178</v>
      </c>
      <c r="D38" s="304">
        <v>18237</v>
      </c>
      <c r="E38" s="304">
        <v>3190</v>
      </c>
      <c r="F38" s="315">
        <v>33751</v>
      </c>
    </row>
    <row r="39" spans="1:6" s="40" customFormat="1" ht="12.75" customHeight="1" x14ac:dyDescent="0.2">
      <c r="A39" s="46" t="s">
        <v>15</v>
      </c>
      <c r="B39" s="287" t="s">
        <v>22</v>
      </c>
      <c r="C39" s="315">
        <v>63</v>
      </c>
      <c r="D39" s="304">
        <v>22</v>
      </c>
      <c r="E39" s="315">
        <v>21</v>
      </c>
      <c r="F39" s="315">
        <v>62</v>
      </c>
    </row>
    <row r="40" spans="1:6" s="40" customFormat="1" ht="12.75" customHeight="1" x14ac:dyDescent="0.2">
      <c r="A40" s="46"/>
      <c r="B40" s="287" t="s">
        <v>25</v>
      </c>
      <c r="C40" s="304">
        <v>129813</v>
      </c>
      <c r="D40" s="315">
        <v>52921</v>
      </c>
      <c r="E40" s="315">
        <v>12962</v>
      </c>
      <c r="F40" s="315">
        <v>63930</v>
      </c>
    </row>
    <row r="41" spans="1:6" s="40" customFormat="1" ht="12.75" customHeight="1" x14ac:dyDescent="0.2">
      <c r="A41" s="46"/>
      <c r="B41" s="288"/>
      <c r="C41" s="315"/>
      <c r="D41" s="315"/>
      <c r="E41" s="315"/>
      <c r="F41" s="315"/>
    </row>
    <row r="42" spans="1:6" s="40" customFormat="1" ht="12.75" customHeight="1" x14ac:dyDescent="0.2">
      <c r="A42" s="47" t="s">
        <v>312</v>
      </c>
      <c r="B42" s="289" t="s">
        <v>22</v>
      </c>
      <c r="C42" s="318">
        <v>862</v>
      </c>
      <c r="D42" s="318">
        <v>199</v>
      </c>
      <c r="E42" s="318">
        <v>190</v>
      </c>
      <c r="F42" s="318">
        <v>801</v>
      </c>
    </row>
    <row r="43" spans="1:6" s="40" customFormat="1" ht="12.75" customHeight="1" x14ac:dyDescent="0.2">
      <c r="A43" s="49"/>
      <c r="B43" s="289" t="s">
        <v>25</v>
      </c>
      <c r="C43" s="318">
        <v>654271</v>
      </c>
      <c r="D43" s="318">
        <v>291382</v>
      </c>
      <c r="E43" s="318">
        <v>63883</v>
      </c>
      <c r="F43" s="318">
        <v>299006</v>
      </c>
    </row>
    <row r="44" spans="1:6" s="40" customFormat="1" ht="12.75" customHeight="1" x14ac:dyDescent="0.2">
      <c r="A44" s="50" t="s">
        <v>35</v>
      </c>
      <c r="B44" s="287" t="s">
        <v>22</v>
      </c>
      <c r="C44" s="315">
        <v>1116</v>
      </c>
      <c r="D44" s="315">
        <v>332</v>
      </c>
      <c r="E44" s="315">
        <v>287</v>
      </c>
      <c r="F44" s="315">
        <v>1017</v>
      </c>
    </row>
    <row r="45" spans="1:6" s="40" customFormat="1" ht="12.75" customHeight="1" x14ac:dyDescent="0.2">
      <c r="A45" s="49"/>
      <c r="B45" s="287" t="s">
        <v>25</v>
      </c>
      <c r="C45" s="304">
        <v>658479</v>
      </c>
      <c r="D45" s="315">
        <v>254194</v>
      </c>
      <c r="E45" s="315">
        <v>74003</v>
      </c>
      <c r="F45" s="315">
        <v>330282</v>
      </c>
    </row>
    <row r="46" spans="1:6" s="40" customFormat="1" ht="12.75" customHeight="1" x14ac:dyDescent="0.2">
      <c r="A46" s="50" t="s">
        <v>43</v>
      </c>
      <c r="B46" s="287" t="s">
        <v>22</v>
      </c>
      <c r="C46" s="315">
        <v>1220</v>
      </c>
      <c r="D46" s="315">
        <v>273</v>
      </c>
      <c r="E46" s="315">
        <v>323</v>
      </c>
      <c r="F46" s="315">
        <v>1157</v>
      </c>
    </row>
    <row r="47" spans="1:6" s="40" customFormat="1" ht="12.75" customHeight="1" x14ac:dyDescent="0.2">
      <c r="A47" s="49"/>
      <c r="B47" s="287" t="s">
        <v>25</v>
      </c>
      <c r="C47" s="304">
        <v>607836</v>
      </c>
      <c r="D47" s="315">
        <v>196492</v>
      </c>
      <c r="E47" s="315">
        <v>76856</v>
      </c>
      <c r="F47" s="315">
        <v>334488</v>
      </c>
    </row>
    <row r="48" spans="1:6" s="40" customFormat="1" ht="12.75" customHeight="1" x14ac:dyDescent="0.2">
      <c r="A48" s="50" t="s">
        <v>44</v>
      </c>
      <c r="B48" s="287" t="s">
        <v>22</v>
      </c>
      <c r="C48" s="315">
        <v>1258</v>
      </c>
      <c r="D48" s="315">
        <v>327</v>
      </c>
      <c r="E48" s="315">
        <v>351</v>
      </c>
      <c r="F48" s="315">
        <v>1173</v>
      </c>
    </row>
    <row r="49" spans="1:6" s="40" customFormat="1" ht="12.75" customHeight="1" x14ac:dyDescent="0.2">
      <c r="A49" s="49"/>
      <c r="B49" s="287" t="s">
        <v>25</v>
      </c>
      <c r="C49" s="304">
        <v>640016</v>
      </c>
      <c r="D49" s="315">
        <v>186520</v>
      </c>
      <c r="E49" s="315">
        <v>81961</v>
      </c>
      <c r="F49" s="315">
        <v>371535</v>
      </c>
    </row>
    <row r="50" spans="1:6" s="40" customFormat="1" ht="12.75" customHeight="1" x14ac:dyDescent="0.2">
      <c r="A50" s="50" t="s">
        <v>45</v>
      </c>
      <c r="B50" s="287" t="s">
        <v>22</v>
      </c>
      <c r="C50" s="315">
        <v>1355</v>
      </c>
      <c r="D50" s="315">
        <v>361</v>
      </c>
      <c r="E50" s="315">
        <v>403</v>
      </c>
      <c r="F50" s="315">
        <v>1244</v>
      </c>
    </row>
    <row r="51" spans="1:6" s="40" customFormat="1" ht="12.75" customHeight="1" x14ac:dyDescent="0.2">
      <c r="A51" s="49"/>
      <c r="B51" s="287" t="s">
        <v>25</v>
      </c>
      <c r="C51" s="304">
        <v>612310</v>
      </c>
      <c r="D51" s="315">
        <v>168093</v>
      </c>
      <c r="E51" s="315">
        <v>80988</v>
      </c>
      <c r="F51" s="315">
        <v>363229</v>
      </c>
    </row>
    <row r="52" spans="1:6" ht="10.5" customHeight="1" x14ac:dyDescent="0.2"/>
    <row r="53" spans="1:6" ht="10.5" customHeight="1" x14ac:dyDescent="0.2">
      <c r="A53" s="17" t="s">
        <v>8</v>
      </c>
    </row>
    <row r="54" spans="1:6" ht="10.5" customHeight="1" x14ac:dyDescent="0.2">
      <c r="A54" s="17" t="s">
        <v>317</v>
      </c>
    </row>
  </sheetData>
  <sheetProtection password="DD3F"/>
  <mergeCells count="7">
    <mergeCell ref="A5:A8"/>
    <mergeCell ref="B5:B8"/>
    <mergeCell ref="D5:F5"/>
    <mergeCell ref="C5:C8"/>
    <mergeCell ref="D6:D8"/>
    <mergeCell ref="E6:E8"/>
    <mergeCell ref="F6:F8"/>
  </mergeCells>
  <phoneticPr fontId="32" type="noConversion"/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/>
  </sheetViews>
  <sheetFormatPr baseColWidth="10" defaultRowHeight="12.75" customHeight="1" x14ac:dyDescent="0.2"/>
  <cols>
    <col min="1" max="1" width="18.42578125" style="17" customWidth="1"/>
    <col min="2" max="2" width="7.28515625" style="17" customWidth="1"/>
    <col min="3" max="6" width="15.28515625" style="17" customWidth="1"/>
    <col min="7" max="7" width="9.85546875" style="17" customWidth="1"/>
    <col min="8" max="8" width="11.140625" style="17" customWidth="1"/>
    <col min="9" max="9" width="17.5703125" style="17" customWidth="1"/>
    <col min="10" max="14" width="11.42578125" style="17"/>
    <col min="15" max="15" width="17.5703125" style="17" customWidth="1"/>
    <col min="16" max="16" width="8" style="17" customWidth="1"/>
    <col min="17" max="17" width="10" style="17" customWidth="1"/>
    <col min="18" max="18" width="10.28515625" style="17" customWidth="1"/>
    <col min="19" max="20" width="10" style="17" customWidth="1"/>
    <col min="21" max="21" width="10.5703125" style="17" customWidth="1"/>
    <col min="22" max="22" width="17.85546875" style="17" customWidth="1"/>
    <col min="23" max="23" width="12.42578125" style="17" customWidth="1"/>
    <col min="24" max="24" width="13.28515625" style="17" customWidth="1"/>
    <col min="25" max="25" width="14.85546875" style="17" customWidth="1"/>
    <col min="26" max="26" width="14.140625" style="17" customWidth="1"/>
    <col min="27" max="27" width="18.42578125" style="17" customWidth="1"/>
    <col min="28" max="28" width="13.42578125" style="17" customWidth="1"/>
    <col min="29" max="29" width="13.5703125" style="17" customWidth="1"/>
    <col min="30" max="30" width="13" style="17" customWidth="1"/>
    <col min="31" max="31" width="15" style="17" customWidth="1"/>
    <col min="32" max="16384" width="11.42578125" style="17"/>
  </cols>
  <sheetData>
    <row r="1" spans="1:8" s="38" customFormat="1" ht="15" customHeight="1" x14ac:dyDescent="0.2">
      <c r="A1" s="38" t="s">
        <v>451</v>
      </c>
      <c r="C1" s="39"/>
    </row>
    <row r="2" spans="1:8" s="38" customFormat="1" ht="15" customHeight="1" x14ac:dyDescent="0.2">
      <c r="A2" s="402" t="s">
        <v>441</v>
      </c>
      <c r="C2" s="39"/>
    </row>
    <row r="3" spans="1:8" s="1" customFormat="1" ht="15" customHeight="1" x14ac:dyDescent="0.2">
      <c r="A3" s="282" t="s">
        <v>450</v>
      </c>
    </row>
    <row r="4" spans="1:8" s="38" customFormat="1" ht="15" customHeight="1" x14ac:dyDescent="0.2"/>
    <row r="5" spans="1:8" s="38" customFormat="1" ht="12" customHeight="1" x14ac:dyDescent="0.2">
      <c r="A5" s="662" t="s">
        <v>349</v>
      </c>
      <c r="B5" s="670" t="s">
        <v>134</v>
      </c>
      <c r="C5" s="670" t="s">
        <v>135</v>
      </c>
      <c r="D5" s="671" t="s">
        <v>23</v>
      </c>
      <c r="E5" s="671"/>
      <c r="F5" s="714"/>
    </row>
    <row r="6" spans="1:8" ht="12" customHeight="1" x14ac:dyDescent="0.2">
      <c r="A6" s="663"/>
      <c r="B6" s="665"/>
      <c r="C6" s="665"/>
      <c r="D6" s="715" t="s">
        <v>1</v>
      </c>
      <c r="E6" s="666" t="s">
        <v>46</v>
      </c>
      <c r="F6" s="669" t="s">
        <v>316</v>
      </c>
      <c r="G6" s="38"/>
      <c r="H6" s="38"/>
    </row>
    <row r="7" spans="1:8" ht="12" customHeight="1" x14ac:dyDescent="0.2">
      <c r="A7" s="663"/>
      <c r="B7" s="665"/>
      <c r="C7" s="665"/>
      <c r="D7" s="715"/>
      <c r="E7" s="666"/>
      <c r="F7" s="669"/>
      <c r="G7" s="38"/>
      <c r="H7" s="38"/>
    </row>
    <row r="8" spans="1:8" ht="12" customHeight="1" x14ac:dyDescent="0.2">
      <c r="A8" s="712"/>
      <c r="B8" s="713"/>
      <c r="C8" s="713"/>
      <c r="D8" s="716"/>
      <c r="E8" s="717"/>
      <c r="F8" s="718"/>
      <c r="G8" s="38"/>
      <c r="H8" s="38"/>
    </row>
    <row r="9" spans="1:8" ht="12.75" customHeight="1" x14ac:dyDescent="0.2">
      <c r="A9" s="22"/>
      <c r="B9" s="294"/>
      <c r="C9" s="224"/>
      <c r="D9" s="22"/>
      <c r="E9" s="19"/>
      <c r="F9" s="20"/>
      <c r="G9" s="38"/>
      <c r="H9" s="38"/>
    </row>
    <row r="10" spans="1:8" s="40" customFormat="1" ht="12.75" customHeight="1" x14ac:dyDescent="0.2">
      <c r="A10" s="43" t="s">
        <v>16</v>
      </c>
      <c r="B10" s="287" t="s">
        <v>22</v>
      </c>
      <c r="C10" s="304" t="s">
        <v>89</v>
      </c>
      <c r="D10" s="305" t="s">
        <v>89</v>
      </c>
      <c r="E10" s="305" t="s">
        <v>89</v>
      </c>
      <c r="F10" s="304" t="s">
        <v>89</v>
      </c>
    </row>
    <row r="11" spans="1:8" s="40" customFormat="1" ht="12.75" customHeight="1" x14ac:dyDescent="0.2">
      <c r="A11" s="43"/>
      <c r="B11" s="287" t="s">
        <v>25</v>
      </c>
      <c r="C11" s="304" t="s">
        <v>89</v>
      </c>
      <c r="D11" s="305" t="s">
        <v>89</v>
      </c>
      <c r="E11" s="305" t="s">
        <v>89</v>
      </c>
      <c r="F11" s="304" t="s">
        <v>89</v>
      </c>
    </row>
    <row r="12" spans="1:8" s="40" customFormat="1" ht="6" customHeight="1" x14ac:dyDescent="0.2">
      <c r="A12" s="43"/>
      <c r="B12" s="287"/>
      <c r="C12" s="379"/>
      <c r="D12" s="379"/>
      <c r="E12" s="379"/>
      <c r="F12" s="379"/>
    </row>
    <row r="13" spans="1:8" s="40" customFormat="1" ht="12.75" customHeight="1" x14ac:dyDescent="0.2">
      <c r="A13" s="43" t="s">
        <v>12</v>
      </c>
      <c r="B13" s="287" t="s">
        <v>22</v>
      </c>
      <c r="C13" s="379">
        <v>1</v>
      </c>
      <c r="D13" s="304" t="s">
        <v>89</v>
      </c>
      <c r="E13" s="304">
        <v>1</v>
      </c>
      <c r="F13" s="379">
        <v>1</v>
      </c>
    </row>
    <row r="14" spans="1:8" s="40" customFormat="1" ht="12.75" customHeight="1" x14ac:dyDescent="0.2">
      <c r="A14" s="43"/>
      <c r="B14" s="287" t="s">
        <v>25</v>
      </c>
      <c r="C14" s="304" t="s">
        <v>2</v>
      </c>
      <c r="D14" s="304" t="s">
        <v>89</v>
      </c>
      <c r="E14" s="304" t="s">
        <v>2</v>
      </c>
      <c r="F14" s="304" t="s">
        <v>2</v>
      </c>
    </row>
    <row r="15" spans="1:8" s="40" customFormat="1" ht="12.75" customHeight="1" x14ac:dyDescent="0.2">
      <c r="A15" s="43" t="s">
        <v>13</v>
      </c>
      <c r="B15" s="287" t="s">
        <v>22</v>
      </c>
      <c r="C15" s="379">
        <v>4</v>
      </c>
      <c r="D15" s="304">
        <v>1</v>
      </c>
      <c r="E15" s="304">
        <v>1</v>
      </c>
      <c r="F15" s="379">
        <v>4</v>
      </c>
    </row>
    <row r="16" spans="1:8" s="40" customFormat="1" ht="12.75" customHeight="1" x14ac:dyDescent="0.2">
      <c r="A16" s="43"/>
      <c r="B16" s="287" t="s">
        <v>25</v>
      </c>
      <c r="C16" s="304">
        <v>36</v>
      </c>
      <c r="D16" s="304" t="s">
        <v>2</v>
      </c>
      <c r="E16" s="304" t="s">
        <v>2</v>
      </c>
      <c r="F16" s="379">
        <v>28</v>
      </c>
    </row>
    <row r="17" spans="1:6" s="40" customFormat="1" ht="12.75" customHeight="1" x14ac:dyDescent="0.2">
      <c r="A17" s="43" t="s">
        <v>4</v>
      </c>
      <c r="B17" s="287" t="s">
        <v>22</v>
      </c>
      <c r="C17" s="304">
        <v>3</v>
      </c>
      <c r="D17" s="379">
        <v>1</v>
      </c>
      <c r="E17" s="379">
        <v>2</v>
      </c>
      <c r="F17" s="304">
        <v>3</v>
      </c>
    </row>
    <row r="18" spans="1:6" s="40" customFormat="1" ht="12.75" customHeight="1" x14ac:dyDescent="0.2">
      <c r="A18" s="43"/>
      <c r="B18" s="287" t="s">
        <v>25</v>
      </c>
      <c r="C18" s="304">
        <v>62</v>
      </c>
      <c r="D18" s="304" t="s">
        <v>2</v>
      </c>
      <c r="E18" s="304" t="s">
        <v>2</v>
      </c>
      <c r="F18" s="379">
        <v>19</v>
      </c>
    </row>
    <row r="19" spans="1:6" s="40" customFormat="1" ht="12.75" customHeight="1" x14ac:dyDescent="0.2">
      <c r="A19" s="43" t="s">
        <v>32</v>
      </c>
      <c r="B19" s="287" t="s">
        <v>22</v>
      </c>
      <c r="C19" s="379">
        <v>2</v>
      </c>
      <c r="D19" s="304">
        <v>1</v>
      </c>
      <c r="E19" s="304" t="s">
        <v>89</v>
      </c>
      <c r="F19" s="379">
        <v>1</v>
      </c>
    </row>
    <row r="20" spans="1:6" s="40" customFormat="1" ht="12.75" customHeight="1" x14ac:dyDescent="0.2">
      <c r="A20" s="43"/>
      <c r="B20" s="287" t="s">
        <v>25</v>
      </c>
      <c r="C20" s="304" t="s">
        <v>2</v>
      </c>
      <c r="D20" s="304" t="s">
        <v>2</v>
      </c>
      <c r="E20" s="304" t="s">
        <v>89</v>
      </c>
      <c r="F20" s="304" t="s">
        <v>2</v>
      </c>
    </row>
    <row r="21" spans="1:6" s="40" customFormat="1" ht="12.75" customHeight="1" x14ac:dyDescent="0.2">
      <c r="A21" s="49"/>
      <c r="B21" s="287"/>
      <c r="C21" s="379"/>
      <c r="D21" s="379"/>
      <c r="E21" s="379"/>
      <c r="F21" s="379"/>
    </row>
    <row r="22" spans="1:6" s="40" customFormat="1" ht="12.75" customHeight="1" x14ac:dyDescent="0.2">
      <c r="A22" s="46" t="s">
        <v>17</v>
      </c>
      <c r="B22" s="287" t="s">
        <v>22</v>
      </c>
      <c r="C22" s="304">
        <v>1</v>
      </c>
      <c r="D22" s="304" t="s">
        <v>89</v>
      </c>
      <c r="E22" s="304" t="s">
        <v>89</v>
      </c>
      <c r="F22" s="304">
        <v>1</v>
      </c>
    </row>
    <row r="23" spans="1:6" s="40" customFormat="1" ht="12.75" customHeight="1" x14ac:dyDescent="0.2">
      <c r="A23" s="46"/>
      <c r="B23" s="287" t="s">
        <v>25</v>
      </c>
      <c r="C23" s="304" t="s">
        <v>2</v>
      </c>
      <c r="D23" s="304" t="s">
        <v>89</v>
      </c>
      <c r="E23" s="304" t="s">
        <v>89</v>
      </c>
      <c r="F23" s="304" t="s">
        <v>2</v>
      </c>
    </row>
    <row r="24" spans="1:6" s="40" customFormat="1" ht="6" customHeight="1" x14ac:dyDescent="0.2">
      <c r="A24" s="46"/>
      <c r="B24" s="287"/>
      <c r="C24" s="379"/>
      <c r="D24" s="379"/>
      <c r="E24" s="379"/>
      <c r="F24" s="379"/>
    </row>
    <row r="25" spans="1:6" s="40" customFormat="1" ht="12.75" customHeight="1" x14ac:dyDescent="0.2">
      <c r="A25" s="46" t="s">
        <v>5</v>
      </c>
      <c r="B25" s="287" t="s">
        <v>22</v>
      </c>
      <c r="C25" s="379">
        <v>8</v>
      </c>
      <c r="D25" s="379">
        <v>5</v>
      </c>
      <c r="E25" s="379">
        <v>5</v>
      </c>
      <c r="F25" s="379">
        <v>6</v>
      </c>
    </row>
    <row r="26" spans="1:6" s="40" customFormat="1" ht="12.75" customHeight="1" x14ac:dyDescent="0.2">
      <c r="A26" s="46"/>
      <c r="B26" s="287" t="s">
        <v>25</v>
      </c>
      <c r="C26" s="304">
        <v>1662</v>
      </c>
      <c r="D26" s="379">
        <v>415</v>
      </c>
      <c r="E26" s="379">
        <v>181</v>
      </c>
      <c r="F26" s="379">
        <v>1066</v>
      </c>
    </row>
    <row r="27" spans="1:6" s="40" customFormat="1" ht="12.75" customHeight="1" x14ac:dyDescent="0.2">
      <c r="A27" s="46" t="s">
        <v>14</v>
      </c>
      <c r="B27" s="287" t="s">
        <v>22</v>
      </c>
      <c r="C27" s="379">
        <v>3</v>
      </c>
      <c r="D27" s="304" t="s">
        <v>89</v>
      </c>
      <c r="E27" s="304" t="s">
        <v>89</v>
      </c>
      <c r="F27" s="379">
        <v>3</v>
      </c>
    </row>
    <row r="28" spans="1:6" s="40" customFormat="1" ht="12.75" customHeight="1" x14ac:dyDescent="0.2">
      <c r="A28" s="46"/>
      <c r="B28" s="287" t="s">
        <v>25</v>
      </c>
      <c r="C28" s="304">
        <v>11</v>
      </c>
      <c r="D28" s="304" t="s">
        <v>89</v>
      </c>
      <c r="E28" s="304" t="s">
        <v>89</v>
      </c>
      <c r="F28" s="379">
        <v>11</v>
      </c>
    </row>
    <row r="29" spans="1:6" s="40" customFormat="1" ht="12.75" customHeight="1" x14ac:dyDescent="0.2">
      <c r="A29" s="46" t="s">
        <v>33</v>
      </c>
      <c r="B29" s="287" t="s">
        <v>22</v>
      </c>
      <c r="C29" s="379">
        <v>2</v>
      </c>
      <c r="D29" s="304" t="s">
        <v>89</v>
      </c>
      <c r="E29" s="304" t="s">
        <v>89</v>
      </c>
      <c r="F29" s="379">
        <v>2</v>
      </c>
    </row>
    <row r="30" spans="1:6" s="40" customFormat="1" ht="12.75" customHeight="1" x14ac:dyDescent="0.2">
      <c r="A30" s="46"/>
      <c r="B30" s="287" t="s">
        <v>25</v>
      </c>
      <c r="C30" s="304" t="s">
        <v>2</v>
      </c>
      <c r="D30" s="304" t="s">
        <v>89</v>
      </c>
      <c r="E30" s="304" t="s">
        <v>89</v>
      </c>
      <c r="F30" s="304" t="s">
        <v>2</v>
      </c>
    </row>
    <row r="31" spans="1:6" s="40" customFormat="1" ht="12.75" customHeight="1" x14ac:dyDescent="0.2">
      <c r="A31" s="46" t="s">
        <v>20</v>
      </c>
      <c r="B31" s="287" t="s">
        <v>22</v>
      </c>
      <c r="C31" s="379">
        <v>4</v>
      </c>
      <c r="D31" s="304">
        <v>1</v>
      </c>
      <c r="E31" s="304">
        <v>2</v>
      </c>
      <c r="F31" s="379">
        <v>3</v>
      </c>
    </row>
    <row r="32" spans="1:6" s="40" customFormat="1" ht="12.75" customHeight="1" x14ac:dyDescent="0.2">
      <c r="A32" s="46" t="s">
        <v>19</v>
      </c>
      <c r="B32" s="287" t="s">
        <v>25</v>
      </c>
      <c r="C32" s="304">
        <v>23</v>
      </c>
      <c r="D32" s="304" t="s">
        <v>2</v>
      </c>
      <c r="E32" s="304" t="s">
        <v>2</v>
      </c>
      <c r="F32" s="379">
        <v>13</v>
      </c>
    </row>
    <row r="33" spans="1:6" s="40" customFormat="1" ht="12.75" customHeight="1" x14ac:dyDescent="0.2">
      <c r="A33" s="47"/>
      <c r="B33" s="287"/>
      <c r="C33" s="379"/>
      <c r="D33" s="379"/>
      <c r="E33" s="379"/>
      <c r="F33" s="379"/>
    </row>
    <row r="34" spans="1:6" s="40" customFormat="1" ht="12.75" customHeight="1" x14ac:dyDescent="0.2">
      <c r="A34" s="48" t="s">
        <v>18</v>
      </c>
      <c r="B34" s="287" t="s">
        <v>22</v>
      </c>
      <c r="C34" s="304">
        <v>1</v>
      </c>
      <c r="D34" s="304" t="s">
        <v>89</v>
      </c>
      <c r="E34" s="304" t="s">
        <v>89</v>
      </c>
      <c r="F34" s="304">
        <v>1</v>
      </c>
    </row>
    <row r="35" spans="1:6" s="40" customFormat="1" ht="12.75" customHeight="1" x14ac:dyDescent="0.2">
      <c r="A35" s="48"/>
      <c r="B35" s="287" t="s">
        <v>25</v>
      </c>
      <c r="C35" s="304" t="s">
        <v>2</v>
      </c>
      <c r="D35" s="304" t="s">
        <v>89</v>
      </c>
      <c r="E35" s="304" t="s">
        <v>89</v>
      </c>
      <c r="F35" s="304" t="s">
        <v>2</v>
      </c>
    </row>
    <row r="36" spans="1:6" s="40" customFormat="1" ht="6" customHeight="1" x14ac:dyDescent="0.2">
      <c r="A36" s="48"/>
      <c r="B36" s="287"/>
      <c r="C36" s="379"/>
      <c r="D36" s="379"/>
      <c r="E36" s="379"/>
      <c r="F36" s="379"/>
    </row>
    <row r="37" spans="1:6" s="40" customFormat="1" ht="12.75" customHeight="1" x14ac:dyDescent="0.2">
      <c r="A37" s="46" t="s">
        <v>34</v>
      </c>
      <c r="B37" s="287" t="s">
        <v>22</v>
      </c>
      <c r="C37" s="379">
        <v>2</v>
      </c>
      <c r="D37" s="304">
        <v>1</v>
      </c>
      <c r="E37" s="304" t="s">
        <v>89</v>
      </c>
      <c r="F37" s="379">
        <v>2</v>
      </c>
    </row>
    <row r="38" spans="1:6" s="40" customFormat="1" ht="12.75" customHeight="1" x14ac:dyDescent="0.2">
      <c r="A38" s="46"/>
      <c r="B38" s="287" t="s">
        <v>25</v>
      </c>
      <c r="C38" s="304" t="s">
        <v>2</v>
      </c>
      <c r="D38" s="304" t="s">
        <v>2</v>
      </c>
      <c r="E38" s="304" t="s">
        <v>89</v>
      </c>
      <c r="F38" s="304" t="s">
        <v>2</v>
      </c>
    </row>
    <row r="39" spans="1:6" s="40" customFormat="1" ht="12.75" customHeight="1" x14ac:dyDescent="0.2">
      <c r="A39" s="46" t="s">
        <v>15</v>
      </c>
      <c r="B39" s="287" t="s">
        <v>22</v>
      </c>
      <c r="C39" s="379">
        <v>3</v>
      </c>
      <c r="D39" s="304" t="s">
        <v>89</v>
      </c>
      <c r="E39" s="379">
        <v>2</v>
      </c>
      <c r="F39" s="379">
        <v>3</v>
      </c>
    </row>
    <row r="40" spans="1:6" s="40" customFormat="1" ht="12.75" customHeight="1" x14ac:dyDescent="0.2">
      <c r="A40" s="46"/>
      <c r="B40" s="287" t="s">
        <v>25</v>
      </c>
      <c r="C40" s="304">
        <v>50</v>
      </c>
      <c r="D40" s="304" t="s">
        <v>89</v>
      </c>
      <c r="E40" s="304" t="s">
        <v>2</v>
      </c>
      <c r="F40" s="304" t="s">
        <v>2</v>
      </c>
    </row>
    <row r="41" spans="1:6" s="40" customFormat="1" ht="12.75" customHeight="1" x14ac:dyDescent="0.2">
      <c r="A41" s="46"/>
      <c r="B41" s="288"/>
      <c r="C41" s="315"/>
      <c r="D41" s="315"/>
      <c r="E41" s="315"/>
      <c r="F41" s="315"/>
    </row>
    <row r="42" spans="1:6" s="40" customFormat="1" ht="12.75" customHeight="1" x14ac:dyDescent="0.2">
      <c r="A42" s="47" t="s">
        <v>553</v>
      </c>
      <c r="B42" s="289" t="s">
        <v>22</v>
      </c>
      <c r="C42" s="318">
        <v>34</v>
      </c>
      <c r="D42" s="318">
        <v>10</v>
      </c>
      <c r="E42" s="318">
        <v>13</v>
      </c>
      <c r="F42" s="318">
        <v>30</v>
      </c>
    </row>
    <row r="43" spans="1:6" s="40" customFormat="1" ht="12.75" customHeight="1" x14ac:dyDescent="0.2">
      <c r="A43" s="49"/>
      <c r="B43" s="289" t="s">
        <v>25</v>
      </c>
      <c r="C43" s="318">
        <v>2619</v>
      </c>
      <c r="D43" s="318">
        <v>512</v>
      </c>
      <c r="E43" s="318">
        <v>223</v>
      </c>
      <c r="F43" s="318">
        <v>1884</v>
      </c>
    </row>
    <row r="44" spans="1:6" ht="10.5" customHeight="1" x14ac:dyDescent="0.2"/>
    <row r="45" spans="1:6" ht="10.5" customHeight="1" x14ac:dyDescent="0.2">
      <c r="A45" s="17" t="s">
        <v>8</v>
      </c>
    </row>
    <row r="46" spans="1:6" ht="10.5" customHeight="1" x14ac:dyDescent="0.2">
      <c r="A46" s="17" t="s">
        <v>317</v>
      </c>
    </row>
  </sheetData>
  <sheetProtection password="DD3F"/>
  <mergeCells count="7">
    <mergeCell ref="A5:A8"/>
    <mergeCell ref="B5:B8"/>
    <mergeCell ref="C5:C8"/>
    <mergeCell ref="D5:F5"/>
    <mergeCell ref="D6:D8"/>
    <mergeCell ref="E6:E8"/>
    <mergeCell ref="F6:F8"/>
  </mergeCells>
  <pageMargins left="0.78740157480314965" right="0.78740157480314965" top="0.98425196850393704" bottom="0.78740157480314965" header="0.51181102362204722" footer="0.51181102362204722"/>
  <pageSetup paperSize="9" firstPageNumber="54" orientation="portrait" r:id="rId1"/>
  <headerFooter alignWithMargins="0">
    <oddFooter>&amp;C&amp;"Arial,Standard"&amp;6© Statistisches Landesamt des Freistaates Sachsen - C III 3 - u/16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50</vt:i4>
      </vt:variant>
      <vt:variant>
        <vt:lpstr>Benannte Bereiche</vt:lpstr>
      </vt:variant>
      <vt:variant>
        <vt:i4>32</vt:i4>
      </vt:variant>
    </vt:vector>
  </HeadingPairs>
  <TitlesOfParts>
    <vt:vector size="82" baseType="lpstr">
      <vt:lpstr>Titel</vt:lpstr>
      <vt:lpstr>Impressum</vt:lpstr>
      <vt:lpstr>Inhalt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'10'!Datenbank</vt:lpstr>
      <vt:lpstr>'11'!Datenbank</vt:lpstr>
      <vt:lpstr>'12'!Datenbank</vt:lpstr>
      <vt:lpstr>'13'!Datenbank</vt:lpstr>
      <vt:lpstr>'14'!Datenbank</vt:lpstr>
      <vt:lpstr>'2.1'!Datenbank</vt:lpstr>
      <vt:lpstr>'2.2'!Datenbank</vt:lpstr>
      <vt:lpstr>'4.1'!Datenbank</vt:lpstr>
      <vt:lpstr>'4.2'!Datenbank</vt:lpstr>
      <vt:lpstr>'5.1'!Datenbank</vt:lpstr>
      <vt:lpstr>'5.2'!Datenbank</vt:lpstr>
      <vt:lpstr>'6.1'!Datenbank</vt:lpstr>
      <vt:lpstr>'6.2'!Datenbank</vt:lpstr>
      <vt:lpstr>'7'!Datenbank</vt:lpstr>
      <vt:lpstr>'8'!Datenbank</vt:lpstr>
      <vt:lpstr>'9'!Datenbank</vt:lpstr>
      <vt:lpstr>'10'!Zielbereich</vt:lpstr>
      <vt:lpstr>'11'!Zielbereich</vt:lpstr>
      <vt:lpstr>'12'!Zielbereich</vt:lpstr>
      <vt:lpstr>'13'!Zielbereich</vt:lpstr>
      <vt:lpstr>'14'!Zielbereich</vt:lpstr>
      <vt:lpstr>'2.1'!Zielbereich</vt:lpstr>
      <vt:lpstr>'2.2'!Zielbereich</vt:lpstr>
      <vt:lpstr>'4.1'!Zielbereich</vt:lpstr>
      <vt:lpstr>'4.2'!Zielbereich</vt:lpstr>
      <vt:lpstr>'5.1'!Zielbereich</vt:lpstr>
      <vt:lpstr>'5.2'!Zielbereich</vt:lpstr>
      <vt:lpstr>'6.1'!Zielbereich</vt:lpstr>
      <vt:lpstr>'6.2'!Zielbereich</vt:lpstr>
      <vt:lpstr>'7'!Zielbereich</vt:lpstr>
      <vt:lpstr>'8'!Zielbereich</vt:lpstr>
      <vt:lpstr>'9'!Zielbereich</vt:lpstr>
    </vt:vector>
  </TitlesOfParts>
  <Company>Freistaat 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Viehbestände in den landwirtschaftlichen Betrieben im Freistaat Sachsen Agrarstrukturerhebung</dc:title>
  <dc:subject>Viehbestände Agrarstrukturerhebung</dc:subject>
  <dc:creator>Statistisches Landesamt des Freistaates Sachsen</dc:creator>
  <cp:keywords>Viehhaltung, Rinder, Schweine, Schafe, Ziegen, Geflügel, Milchkühe, Zuchtsauen, Legehennen. Gr0ßvieheinheiten, landwirtschaftlich genutzte Fläche</cp:keywords>
  <dc:description>C III 3 - u/16</dc:description>
  <cp:lastModifiedBy>Kriedel, Franziska - StaLa</cp:lastModifiedBy>
  <cp:lastPrinted>2017-07-04T11:37:18Z</cp:lastPrinted>
  <dcterms:created xsi:type="dcterms:W3CDTF">1997-07-29T10:08:10Z</dcterms:created>
  <dcterms:modified xsi:type="dcterms:W3CDTF">2017-07-04T11:37:53Z</dcterms:modified>
  <cp:category>Statistischer Bericht</cp:category>
  <cp:contentStatus>03/2016</cp:contentStatus>
</cp:coreProperties>
</file>